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0.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M:\DairyCo MI\Datum from M\Website PB\Prices\Farm costs\Hay and straw prices\"/>
    </mc:Choice>
  </mc:AlternateContent>
  <xr:revisionPtr revIDLastSave="0" documentId="13_ncr:1_{4AC7B0B2-A895-4619-BE91-4AC2A7414CF7}" xr6:coauthVersionLast="47" xr6:coauthVersionMax="47" xr10:uidLastSave="{00000000-0000-0000-0000-000000000000}"/>
  <bookViews>
    <workbookView xWindow="33930" yWindow="-12225" windowWidth="29040" windowHeight="15720" tabRatio="908" activeTab="2" xr2:uid="{00000000-000D-0000-FFFF-FFFF00000000}"/>
  </bookViews>
  <sheets>
    <sheet name="E&amp;W Monthly" sheetId="25" r:id="rId1"/>
    <sheet name="Table for website (HIDE)" sheetId="30" state="hidden" r:id="rId2"/>
    <sheet name="GB weekly" sheetId="28" r:id="rId3"/>
    <sheet name="E &amp; W weekly" sheetId="26" r:id="rId4"/>
    <sheet name="South Wales weekly" sheetId="27" r:id="rId5"/>
    <sheet name="SE Scotland weekly" sheetId="29" r:id="rId6"/>
    <sheet name="North East" sheetId="32" r:id="rId7"/>
    <sheet name="East Yorkshire" sheetId="33" r:id="rId8"/>
    <sheet name="North Midlands" sheetId="34" r:id="rId9"/>
    <sheet name="East Midlands" sheetId="35" r:id="rId10"/>
    <sheet name="Central Midlands" sheetId="36" r:id="rId11"/>
    <sheet name="East counties" sheetId="37" r:id="rId12"/>
    <sheet name="South East" sheetId="38" r:id="rId13"/>
    <sheet name="South" sheetId="39" r:id="rId14"/>
    <sheet name="South West" sheetId="40" r:id="rId15"/>
    <sheet name="For chart" sheetId="43" state="hidden" r:id="rId16"/>
    <sheet name="GB weekly Charts" sheetId="41" r:id="rId17"/>
    <sheet name="E&amp;W Monthly Charts" sheetId="24" r:id="rId18"/>
    <sheet name="Disclaimer and notes" sheetId="31" r:id="rId19"/>
  </sheets>
  <definedNames>
    <definedName name="CR_Export_Quarterly_Prices">#REF!</definedName>
    <definedName name="CR_Export_Weekly_Prices">#REF!</definedName>
    <definedName name="CR_Export_Yearly_Prices">#REF!</definedName>
    <definedName name="Month">#REF!</definedName>
    <definedName name="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5" i="26" l="1"/>
  <c r="B285" i="27"/>
  <c r="B285" i="29"/>
  <c r="B285" i="32"/>
  <c r="B285" i="33"/>
  <c r="B285" i="34"/>
  <c r="B285" i="35"/>
  <c r="B285" i="36"/>
  <c r="B285" i="37"/>
  <c r="B285" i="38"/>
  <c r="B285" i="39"/>
  <c r="B285" i="40"/>
  <c r="B285" i="28"/>
  <c r="B284" i="26"/>
  <c r="B284" i="27"/>
  <c r="B284" i="29"/>
  <c r="B284" i="32"/>
  <c r="B284" i="33"/>
  <c r="B284" i="34"/>
  <c r="B284" i="35"/>
  <c r="B284" i="36"/>
  <c r="B284" i="37"/>
  <c r="B284" i="38"/>
  <c r="B284" i="39"/>
  <c r="B284" i="40"/>
  <c r="B284" i="28"/>
  <c r="D4" i="30"/>
  <c r="E4" i="30" s="1"/>
  <c r="B283" i="26"/>
  <c r="B283" i="27"/>
  <c r="B283" i="29"/>
  <c r="B283" i="32"/>
  <c r="B283" i="33"/>
  <c r="B283" i="34"/>
  <c r="B283" i="35"/>
  <c r="B283" i="36"/>
  <c r="B283" i="37"/>
  <c r="B283" i="38"/>
  <c r="B283" i="39"/>
  <c r="B283" i="40"/>
  <c r="B283" i="28"/>
  <c r="B282" i="26"/>
  <c r="B282" i="27"/>
  <c r="B282" i="29"/>
  <c r="B282" i="32"/>
  <c r="B282" i="33"/>
  <c r="B282" i="34"/>
  <c r="B282" i="35"/>
  <c r="B282" i="36"/>
  <c r="B282" i="37"/>
  <c r="B282" i="38"/>
  <c r="B282" i="39"/>
  <c r="B282" i="40"/>
  <c r="B282" i="28"/>
  <c r="B281" i="26"/>
  <c r="B281" i="27"/>
  <c r="B281" i="29"/>
  <c r="B281" i="32"/>
  <c r="B281" i="33"/>
  <c r="B281" i="34"/>
  <c r="B281" i="35"/>
  <c r="B281" i="36"/>
  <c r="B281" i="37"/>
  <c r="B281" i="38"/>
  <c r="B281" i="39"/>
  <c r="B281" i="40"/>
  <c r="B281" i="28"/>
  <c r="B280" i="26"/>
  <c r="B280" i="27"/>
  <c r="B280" i="29"/>
  <c r="B280" i="32"/>
  <c r="B280" i="33"/>
  <c r="B280" i="34"/>
  <c r="B280" i="35"/>
  <c r="B280" i="36"/>
  <c r="B280" i="37"/>
  <c r="B280" i="38"/>
  <c r="B280" i="39"/>
  <c r="B280" i="40"/>
  <c r="B280" i="28"/>
  <c r="B279" i="26"/>
  <c r="B279" i="27"/>
  <c r="B279" i="29"/>
  <c r="B279" i="32"/>
  <c r="B279" i="33"/>
  <c r="B279" i="34"/>
  <c r="B279" i="35"/>
  <c r="B279" i="36"/>
  <c r="B279" i="37"/>
  <c r="B279" i="38"/>
  <c r="B279" i="39"/>
  <c r="B279" i="40"/>
  <c r="B279" i="28"/>
  <c r="B278" i="26"/>
  <c r="B278" i="27"/>
  <c r="B278" i="29"/>
  <c r="B278" i="32"/>
  <c r="B278" i="33"/>
  <c r="B278" i="34"/>
  <c r="B278" i="35"/>
  <c r="B278" i="36"/>
  <c r="B278" i="37"/>
  <c r="B278" i="38"/>
  <c r="B278" i="39"/>
  <c r="B278" i="40"/>
  <c r="B278" i="28"/>
  <c r="B277" i="26"/>
  <c r="B277" i="27"/>
  <c r="B277" i="29"/>
  <c r="B277" i="32"/>
  <c r="B277" i="33"/>
  <c r="B277" i="34"/>
  <c r="B277" i="35"/>
  <c r="B277" i="36"/>
  <c r="B277" i="37"/>
  <c r="B277" i="38"/>
  <c r="B277" i="39"/>
  <c r="B277" i="40"/>
  <c r="B277" i="28"/>
  <c r="B276" i="26"/>
  <c r="B276" i="27"/>
  <c r="B276" i="29"/>
  <c r="B276" i="32"/>
  <c r="B276" i="33"/>
  <c r="B276" i="34"/>
  <c r="B276" i="35"/>
  <c r="B276" i="36"/>
  <c r="B276" i="37"/>
  <c r="B276" i="38"/>
  <c r="B276" i="39"/>
  <c r="B276" i="40"/>
  <c r="B276" i="28"/>
  <c r="B275" i="26"/>
  <c r="B275" i="27"/>
  <c r="B275" i="29"/>
  <c r="B275" i="32"/>
  <c r="B275" i="33"/>
  <c r="B275" i="34"/>
  <c r="B275" i="35"/>
  <c r="B275" i="36"/>
  <c r="B275" i="37"/>
  <c r="B275" i="38"/>
  <c r="B275" i="39"/>
  <c r="B275" i="40"/>
  <c r="B275" i="28"/>
  <c r="B274" i="26"/>
  <c r="B274" i="27"/>
  <c r="B274" i="29"/>
  <c r="B274" i="32"/>
  <c r="B274" i="33"/>
  <c r="B274" i="34"/>
  <c r="B274" i="35"/>
  <c r="B274" i="36"/>
  <c r="B274" i="37"/>
  <c r="B274" i="38"/>
  <c r="B274" i="39"/>
  <c r="B274" i="40"/>
  <c r="B274" i="28"/>
  <c r="B273" i="26"/>
  <c r="B273" i="27"/>
  <c r="B273" i="29"/>
  <c r="B273" i="32"/>
  <c r="B273" i="33"/>
  <c r="B273" i="34"/>
  <c r="B273" i="35"/>
  <c r="B273" i="36"/>
  <c r="B273" i="37"/>
  <c r="B273" i="38"/>
  <c r="B273" i="39"/>
  <c r="B273" i="40"/>
  <c r="B273" i="28"/>
  <c r="B272" i="26"/>
  <c r="B272" i="27"/>
  <c r="B272" i="29"/>
  <c r="B272" i="32"/>
  <c r="B272" i="33"/>
  <c r="B272" i="34"/>
  <c r="B272" i="35"/>
  <c r="B272" i="36"/>
  <c r="B272" i="37"/>
  <c r="B272" i="38"/>
  <c r="B272" i="39"/>
  <c r="B272" i="40"/>
  <c r="B272" i="28"/>
  <c r="D7" i="30" l="1"/>
  <c r="G4" i="30"/>
  <c r="E5" i="30"/>
  <c r="D6" i="30"/>
  <c r="D5" i="30"/>
  <c r="E7" i="30"/>
  <c r="B271" i="26"/>
  <c r="B271" i="27"/>
  <c r="B271" i="29"/>
  <c r="B271" i="32"/>
  <c r="B271" i="33"/>
  <c r="B271" i="34"/>
  <c r="B271" i="35"/>
  <c r="B271" i="36"/>
  <c r="B271" i="37"/>
  <c r="B271" i="38"/>
  <c r="B271" i="39"/>
  <c r="B271" i="40"/>
  <c r="B271" i="28"/>
  <c r="B270" i="26"/>
  <c r="B270" i="27"/>
  <c r="B270" i="29"/>
  <c r="B270" i="32"/>
  <c r="B270" i="33"/>
  <c r="B270" i="34"/>
  <c r="B270" i="35"/>
  <c r="B270" i="36"/>
  <c r="B270" i="37"/>
  <c r="B270" i="38"/>
  <c r="B270" i="39"/>
  <c r="B270" i="40"/>
  <c r="B270" i="28"/>
  <c r="B268" i="26"/>
  <c r="B268" i="27"/>
  <c r="B268" i="29"/>
  <c r="B268" i="32"/>
  <c r="B269" i="32"/>
  <c r="B268" i="33"/>
  <c r="B268" i="34"/>
  <c r="B268" i="35"/>
  <c r="B268" i="36"/>
  <c r="B269" i="36"/>
  <c r="B268" i="37"/>
  <c r="B268" i="38"/>
  <c r="B268" i="39"/>
  <c r="B268" i="40"/>
  <c r="B269" i="40"/>
  <c r="B268" i="28"/>
  <c r="B267" i="26"/>
  <c r="B267" i="27"/>
  <c r="B267" i="29"/>
  <c r="B267" i="32"/>
  <c r="B267" i="33"/>
  <c r="B267" i="34"/>
  <c r="B267" i="35"/>
  <c r="B267" i="36"/>
  <c r="B267" i="37"/>
  <c r="B267" i="38"/>
  <c r="B267" i="39"/>
  <c r="B267" i="40"/>
  <c r="B267" i="28"/>
  <c r="B266" i="26"/>
  <c r="B266" i="27"/>
  <c r="B266" i="29"/>
  <c r="B266" i="32"/>
  <c r="B266" i="33"/>
  <c r="B266" i="34"/>
  <c r="B266" i="35"/>
  <c r="B266" i="36"/>
  <c r="B266" i="37"/>
  <c r="B266" i="38"/>
  <c r="B266" i="39"/>
  <c r="B266" i="40"/>
  <c r="B266" i="28"/>
  <c r="B265" i="26"/>
  <c r="B265" i="27"/>
  <c r="B265" i="29"/>
  <c r="B265" i="32"/>
  <c r="B265" i="33"/>
  <c r="B265" i="34"/>
  <c r="B265" i="35"/>
  <c r="B265" i="36"/>
  <c r="B265" i="37"/>
  <c r="B265" i="38"/>
  <c r="B265" i="39"/>
  <c r="B265" i="40"/>
  <c r="B265" i="28"/>
  <c r="B264" i="26"/>
  <c r="B264" i="27"/>
  <c r="B264" i="29"/>
  <c r="B264" i="32"/>
  <c r="B264" i="33"/>
  <c r="B264" i="34"/>
  <c r="B264" i="35"/>
  <c r="B264" i="36"/>
  <c r="B264" i="37"/>
  <c r="B264" i="38"/>
  <c r="B264" i="39"/>
  <c r="B264" i="40"/>
  <c r="B264" i="28"/>
  <c r="B263" i="26"/>
  <c r="B263" i="27"/>
  <c r="B263" i="29"/>
  <c r="B263" i="32"/>
  <c r="B263" i="33"/>
  <c r="B263" i="34"/>
  <c r="B263" i="35"/>
  <c r="B263" i="36"/>
  <c r="B263" i="37"/>
  <c r="B263" i="38"/>
  <c r="B263" i="39"/>
  <c r="B263" i="40"/>
  <c r="B263" i="28"/>
  <c r="B262" i="26"/>
  <c r="B262" i="27"/>
  <c r="B262" i="29"/>
  <c r="B262" i="32"/>
  <c r="B262" i="33"/>
  <c r="B262" i="34"/>
  <c r="B262" i="35"/>
  <c r="B262" i="36"/>
  <c r="B262" i="37"/>
  <c r="B262" i="38"/>
  <c r="B262" i="39"/>
  <c r="B262" i="40"/>
  <c r="B262" i="28"/>
  <c r="B261" i="26"/>
  <c r="B261" i="27"/>
  <c r="B261" i="29"/>
  <c r="B261" i="32"/>
  <c r="B261" i="33"/>
  <c r="B261" i="34"/>
  <c r="B261" i="35"/>
  <c r="B261" i="36"/>
  <c r="B261" i="37"/>
  <c r="B261" i="38"/>
  <c r="B261" i="39"/>
  <c r="B261" i="40"/>
  <c r="B261" i="28"/>
  <c r="B260" i="26"/>
  <c r="B260" i="27"/>
  <c r="B260" i="29"/>
  <c r="B260" i="32"/>
  <c r="B260" i="33"/>
  <c r="B260" i="34"/>
  <c r="B260" i="35"/>
  <c r="B260" i="36"/>
  <c r="B260" i="37"/>
  <c r="B260" i="38"/>
  <c r="B260" i="39"/>
  <c r="B260" i="40"/>
  <c r="B260" i="28"/>
  <c r="E6" i="30" l="1"/>
  <c r="F6" i="30" s="1"/>
  <c r="F5" i="30"/>
  <c r="F7" i="30"/>
  <c r="B269" i="39"/>
  <c r="B269" i="35"/>
  <c r="B269" i="29"/>
  <c r="B269" i="38"/>
  <c r="B269" i="34"/>
  <c r="B269" i="27"/>
  <c r="B269" i="28"/>
  <c r="B269" i="37"/>
  <c r="B269" i="33"/>
  <c r="B269" i="26"/>
  <c r="B258" i="26"/>
  <c r="B259" i="26"/>
  <c r="B258" i="27"/>
  <c r="B258" i="29"/>
  <c r="B259" i="29"/>
  <c r="B258" i="32"/>
  <c r="B259" i="32"/>
  <c r="B258" i="33"/>
  <c r="B259" i="33"/>
  <c r="B258" i="34"/>
  <c r="B259" i="34"/>
  <c r="B258" i="35"/>
  <c r="B259" i="35"/>
  <c r="B258" i="36"/>
  <c r="B259" i="36"/>
  <c r="B258" i="37"/>
  <c r="B259" i="37"/>
  <c r="B258" i="38"/>
  <c r="B259" i="38"/>
  <c r="B258" i="39"/>
  <c r="B259" i="39"/>
  <c r="B258" i="40"/>
  <c r="B259" i="40"/>
  <c r="B258" i="28"/>
  <c r="B259" i="28"/>
  <c r="B257" i="26"/>
  <c r="B257" i="27"/>
  <c r="B257" i="29"/>
  <c r="B257" i="32"/>
  <c r="B257" i="33"/>
  <c r="B257" i="34"/>
  <c r="B257" i="35"/>
  <c r="B257" i="36"/>
  <c r="B257" i="37"/>
  <c r="B257" i="38"/>
  <c r="B257" i="39"/>
  <c r="B257" i="40"/>
  <c r="B257" i="28"/>
  <c r="B256" i="26"/>
  <c r="B256" i="27"/>
  <c r="B256" i="29"/>
  <c r="B256" i="32"/>
  <c r="B256" i="33"/>
  <c r="B256" i="34"/>
  <c r="B256" i="35"/>
  <c r="B256" i="36"/>
  <c r="B256" i="37"/>
  <c r="B256" i="38"/>
  <c r="B256" i="39"/>
  <c r="B256" i="40"/>
  <c r="B256" i="28"/>
  <c r="B255" i="26"/>
  <c r="B255" i="27"/>
  <c r="B255" i="29"/>
  <c r="B255" i="32"/>
  <c r="B255" i="33"/>
  <c r="B255" i="34"/>
  <c r="B255" i="35"/>
  <c r="B255" i="36"/>
  <c r="B255" i="37"/>
  <c r="B255" i="38"/>
  <c r="B255" i="39"/>
  <c r="B255" i="40"/>
  <c r="B255" i="28"/>
  <c r="B254" i="26"/>
  <c r="B254" i="27"/>
  <c r="B254" i="29"/>
  <c r="B254" i="32"/>
  <c r="B254" i="33"/>
  <c r="B254" i="34"/>
  <c r="B254" i="35"/>
  <c r="B254" i="36"/>
  <c r="B254" i="37"/>
  <c r="B254" i="38"/>
  <c r="B254" i="39"/>
  <c r="B254" i="40"/>
  <c r="B254" i="28"/>
  <c r="B253" i="26"/>
  <c r="B253" i="27"/>
  <c r="B253" i="29"/>
  <c r="B253" i="32"/>
  <c r="B253" i="33"/>
  <c r="B253" i="34"/>
  <c r="B253" i="35"/>
  <c r="B253" i="36"/>
  <c r="B253" i="37"/>
  <c r="B253" i="38"/>
  <c r="B253" i="39"/>
  <c r="B253" i="40"/>
  <c r="B253" i="28"/>
  <c r="B252" i="26"/>
  <c r="B252" i="27"/>
  <c r="B252" i="29"/>
  <c r="B252" i="32"/>
  <c r="B252" i="33"/>
  <c r="B252" i="34"/>
  <c r="B252" i="35"/>
  <c r="B252" i="36"/>
  <c r="B252" i="37"/>
  <c r="B252" i="38"/>
  <c r="B252" i="39"/>
  <c r="B252" i="40"/>
  <c r="B252" i="28"/>
  <c r="B251" i="26"/>
  <c r="B251" i="27"/>
  <c r="B251" i="29"/>
  <c r="B251" i="32"/>
  <c r="B251" i="33"/>
  <c r="B251" i="34"/>
  <c r="B251" i="35"/>
  <c r="B251" i="36"/>
  <c r="B251" i="37"/>
  <c r="B251" i="38"/>
  <c r="B251" i="39"/>
  <c r="B251" i="40"/>
  <c r="B251" i="28"/>
  <c r="B250" i="26"/>
  <c r="B250" i="27"/>
  <c r="B250" i="29"/>
  <c r="B250" i="32"/>
  <c r="B250" i="33"/>
  <c r="B250" i="34"/>
  <c r="B250" i="35"/>
  <c r="B250" i="36"/>
  <c r="B250" i="37"/>
  <c r="B250" i="38"/>
  <c r="B250" i="39"/>
  <c r="B250" i="40"/>
  <c r="B250" i="28"/>
  <c r="B249" i="26"/>
  <c r="B249" i="27"/>
  <c r="B249" i="29"/>
  <c r="B249" i="32"/>
  <c r="B249" i="33"/>
  <c r="B249" i="34"/>
  <c r="B249" i="35"/>
  <c r="B249" i="36"/>
  <c r="B249" i="37"/>
  <c r="B249" i="38"/>
  <c r="B249" i="39"/>
  <c r="B249" i="40"/>
  <c r="B249" i="28"/>
  <c r="B248" i="26"/>
  <c r="B248" i="27"/>
  <c r="B248" i="29"/>
  <c r="B248" i="32"/>
  <c r="B248" i="33"/>
  <c r="B248" i="34"/>
  <c r="B248" i="35"/>
  <c r="B248" i="36"/>
  <c r="B248" i="37"/>
  <c r="B248" i="38"/>
  <c r="B248" i="39"/>
  <c r="B248" i="40"/>
  <c r="B248" i="28"/>
  <c r="B247" i="26"/>
  <c r="B247" i="27"/>
  <c r="B247" i="29"/>
  <c r="B247" i="32"/>
  <c r="B247" i="33"/>
  <c r="B247" i="34"/>
  <c r="B247" i="35"/>
  <c r="B247" i="36"/>
  <c r="B247" i="37"/>
  <c r="B247" i="38"/>
  <c r="B247" i="39"/>
  <c r="B247" i="40"/>
  <c r="B247" i="28"/>
  <c r="B246" i="26"/>
  <c r="B246" i="27"/>
  <c r="B246" i="29"/>
  <c r="B246" i="32"/>
  <c r="B246" i="33"/>
  <c r="B246" i="34"/>
  <c r="B246" i="35"/>
  <c r="B246" i="36"/>
  <c r="B246" i="37"/>
  <c r="B246" i="38"/>
  <c r="B246" i="39"/>
  <c r="B246" i="40"/>
  <c r="B246" i="28"/>
  <c r="B245" i="26"/>
  <c r="B245" i="27"/>
  <c r="B245" i="29"/>
  <c r="B245" i="32"/>
  <c r="B245" i="33"/>
  <c r="B245" i="34"/>
  <c r="B245" i="35"/>
  <c r="B245" i="36"/>
  <c r="B245" i="37"/>
  <c r="B245" i="38"/>
  <c r="B245" i="39"/>
  <c r="B245" i="40"/>
  <c r="B245" i="28"/>
  <c r="B259" i="27" l="1"/>
  <c r="B244" i="26"/>
  <c r="B244" i="27"/>
  <c r="B244" i="29"/>
  <c r="B244" i="32"/>
  <c r="B244" i="33"/>
  <c r="B244" i="34"/>
  <c r="B244" i="35"/>
  <c r="B244" i="36"/>
  <c r="B244" i="37"/>
  <c r="B244" i="38"/>
  <c r="B244" i="39"/>
  <c r="B244" i="40"/>
  <c r="B244" i="28"/>
  <c r="B243" i="26"/>
  <c r="B243" i="27"/>
  <c r="B243" i="29"/>
  <c r="B243" i="32"/>
  <c r="B243" i="33"/>
  <c r="B243" i="34"/>
  <c r="B243" i="35"/>
  <c r="B243" i="36"/>
  <c r="B243" i="37"/>
  <c r="B243" i="38"/>
  <c r="B243" i="39"/>
  <c r="B243" i="40"/>
  <c r="B243" i="28"/>
  <c r="B242" i="26"/>
  <c r="B242" i="27"/>
  <c r="B242" i="29"/>
  <c r="B242" i="32"/>
  <c r="B242" i="33"/>
  <c r="B242" i="34"/>
  <c r="B242" i="35"/>
  <c r="B242" i="36"/>
  <c r="B242" i="37"/>
  <c r="B242" i="38"/>
  <c r="B242" i="39"/>
  <c r="B242" i="40"/>
  <c r="B242" i="28"/>
  <c r="B241" i="26"/>
  <c r="B241" i="27"/>
  <c r="B241" i="29"/>
  <c r="B241" i="32"/>
  <c r="B241" i="33"/>
  <c r="B241" i="34"/>
  <c r="B241" i="35"/>
  <c r="B241" i="36"/>
  <c r="B241" i="37"/>
  <c r="B241" i="38"/>
  <c r="B241" i="39"/>
  <c r="B241" i="40"/>
  <c r="B241" i="28"/>
  <c r="B239" i="26"/>
  <c r="B239" i="27"/>
  <c r="B240" i="27"/>
  <c r="B239" i="29"/>
  <c r="B239" i="32"/>
  <c r="B240" i="32"/>
  <c r="B239" i="33"/>
  <c r="B239" i="34"/>
  <c r="B240" i="34"/>
  <c r="B239" i="35"/>
  <c r="B239" i="36"/>
  <c r="B240" i="36"/>
  <c r="B239" i="37"/>
  <c r="B239" i="38"/>
  <c r="B240" i="38"/>
  <c r="B239" i="39"/>
  <c r="B239" i="40"/>
  <c r="B240" i="40"/>
  <c r="B239" i="28"/>
  <c r="B238" i="26"/>
  <c r="B238" i="27"/>
  <c r="B238" i="29"/>
  <c r="B238" i="32"/>
  <c r="B238" i="33"/>
  <c r="B238" i="34"/>
  <c r="B238" i="35"/>
  <c r="B238" i="36"/>
  <c r="B238" i="37"/>
  <c r="B238" i="38"/>
  <c r="B238" i="39"/>
  <c r="B238" i="40"/>
  <c r="B238" i="28"/>
  <c r="B237" i="26"/>
  <c r="B237" i="27"/>
  <c r="B237" i="29"/>
  <c r="B237" i="32"/>
  <c r="B237" i="33"/>
  <c r="B237" i="34"/>
  <c r="B237" i="35"/>
  <c r="B237" i="36"/>
  <c r="B237" i="37"/>
  <c r="B237" i="38"/>
  <c r="B237" i="39"/>
  <c r="B237" i="40"/>
  <c r="B237" i="28"/>
  <c r="B236" i="26"/>
  <c r="B236" i="27"/>
  <c r="B236" i="29"/>
  <c r="B236" i="32"/>
  <c r="B236" i="33"/>
  <c r="B236" i="34"/>
  <c r="B236" i="35"/>
  <c r="B236" i="36"/>
  <c r="B236" i="37"/>
  <c r="B236" i="38"/>
  <c r="B236" i="39"/>
  <c r="B236" i="40"/>
  <c r="B236" i="28"/>
  <c r="B235" i="26"/>
  <c r="B235" i="27"/>
  <c r="B235" i="29"/>
  <c r="B235" i="32"/>
  <c r="B235" i="33"/>
  <c r="B235" i="34"/>
  <c r="B235" i="35"/>
  <c r="B235" i="36"/>
  <c r="B235" i="37"/>
  <c r="B235" i="38"/>
  <c r="B235" i="39"/>
  <c r="B235" i="40"/>
  <c r="B235" i="28"/>
  <c r="B234" i="26"/>
  <c r="B234" i="27"/>
  <c r="B234" i="29"/>
  <c r="B234" i="32"/>
  <c r="B234" i="33"/>
  <c r="B234" i="34"/>
  <c r="B234" i="35"/>
  <c r="B234" i="36"/>
  <c r="B234" i="37"/>
  <c r="B234" i="38"/>
  <c r="B234" i="39"/>
  <c r="B234" i="40"/>
  <c r="B234" i="28"/>
  <c r="B233" i="26"/>
  <c r="B233" i="27"/>
  <c r="B233" i="29"/>
  <c r="B233" i="32"/>
  <c r="B233" i="33"/>
  <c r="B233" i="34"/>
  <c r="B233" i="35"/>
  <c r="B233" i="36"/>
  <c r="B233" i="37"/>
  <c r="B233" i="38"/>
  <c r="B233" i="39"/>
  <c r="B233" i="40"/>
  <c r="B233" i="28"/>
  <c r="B232" i="26"/>
  <c r="B232" i="27"/>
  <c r="B232" i="29"/>
  <c r="B232" i="32"/>
  <c r="B232" i="33"/>
  <c r="B232" i="34"/>
  <c r="B232" i="35"/>
  <c r="B232" i="36"/>
  <c r="B232" i="37"/>
  <c r="B232" i="38"/>
  <c r="B232" i="39"/>
  <c r="B232" i="40"/>
  <c r="B232" i="28"/>
  <c r="B231" i="26"/>
  <c r="B231" i="27"/>
  <c r="B231" i="29"/>
  <c r="B231" i="32"/>
  <c r="B231" i="33"/>
  <c r="B231" i="34"/>
  <c r="B231" i="35"/>
  <c r="B231" i="36"/>
  <c r="B231" i="37"/>
  <c r="B231" i="38"/>
  <c r="B231" i="39"/>
  <c r="B231" i="40"/>
  <c r="B231" i="28"/>
  <c r="B230" i="26"/>
  <c r="B230" i="27"/>
  <c r="B230" i="29"/>
  <c r="B230" i="32"/>
  <c r="B230" i="33"/>
  <c r="B230" i="34"/>
  <c r="B230" i="35"/>
  <c r="B230" i="36"/>
  <c r="B230" i="37"/>
  <c r="B230" i="38"/>
  <c r="B230" i="39"/>
  <c r="B230" i="40"/>
  <c r="B230" i="28"/>
  <c r="B229" i="26"/>
  <c r="B229" i="27"/>
  <c r="B229" i="29"/>
  <c r="B229" i="32"/>
  <c r="B229" i="33"/>
  <c r="B229" i="34"/>
  <c r="B229" i="35"/>
  <c r="B229" i="36"/>
  <c r="B229" i="37"/>
  <c r="B229" i="38"/>
  <c r="B229" i="39"/>
  <c r="B229" i="40"/>
  <c r="B229" i="28"/>
  <c r="B228" i="26"/>
  <c r="B228" i="27"/>
  <c r="B228" i="29"/>
  <c r="B228" i="32"/>
  <c r="B228" i="33"/>
  <c r="B228" i="34"/>
  <c r="B228" i="35"/>
  <c r="B228" i="36"/>
  <c r="B228" i="37"/>
  <c r="B228" i="38"/>
  <c r="B228" i="39"/>
  <c r="B228" i="40"/>
  <c r="B228" i="28"/>
  <c r="B240" i="39" l="1"/>
  <c r="B240" i="35"/>
  <c r="B240" i="29"/>
  <c r="B240" i="28"/>
  <c r="B240" i="37"/>
  <c r="B240" i="33"/>
  <c r="B240" i="26"/>
  <c r="B227" i="26"/>
  <c r="B227" i="27"/>
  <c r="B227" i="29"/>
  <c r="B227" i="32"/>
  <c r="B227" i="33"/>
  <c r="B227" i="34"/>
  <c r="B227" i="35"/>
  <c r="B227" i="36"/>
  <c r="B227" i="37"/>
  <c r="B227" i="38"/>
  <c r="B227" i="39"/>
  <c r="B227" i="40"/>
  <c r="B227" i="28"/>
  <c r="B226" i="26"/>
  <c r="B226" i="27"/>
  <c r="B226" i="29"/>
  <c r="B226" i="32"/>
  <c r="B226" i="33"/>
  <c r="B226" i="34"/>
  <c r="B226" i="35"/>
  <c r="B226" i="36"/>
  <c r="B226" i="37"/>
  <c r="B226" i="38"/>
  <c r="B226" i="39"/>
  <c r="B226" i="40"/>
  <c r="B226" i="28"/>
  <c r="B225" i="28"/>
  <c r="B225" i="26"/>
  <c r="B225" i="27"/>
  <c r="B225" i="29"/>
  <c r="B225" i="32"/>
  <c r="B225" i="33"/>
  <c r="B225" i="34"/>
  <c r="B225" i="35"/>
  <c r="B225" i="36"/>
  <c r="B225" i="37"/>
  <c r="B225" i="38"/>
  <c r="B225" i="39"/>
  <c r="B225" i="40"/>
  <c r="B224" i="26"/>
  <c r="B224" i="27"/>
  <c r="B224" i="29"/>
  <c r="B224" i="32"/>
  <c r="B224" i="33"/>
  <c r="B224" i="34"/>
  <c r="B224" i="35"/>
  <c r="B224" i="36"/>
  <c r="B224" i="37"/>
  <c r="B224" i="38"/>
  <c r="B224" i="39"/>
  <c r="B224" i="40"/>
  <c r="B224" i="28"/>
  <c r="B223" i="26"/>
  <c r="B223" i="27"/>
  <c r="B223" i="29"/>
  <c r="B223" i="32"/>
  <c r="B223" i="33"/>
  <c r="B223" i="34"/>
  <c r="B223" i="35"/>
  <c r="B223" i="36"/>
  <c r="B223" i="37"/>
  <c r="B223" i="38"/>
  <c r="B223" i="39"/>
  <c r="B223" i="40"/>
  <c r="B223" i="28"/>
  <c r="B222" i="26"/>
  <c r="B222" i="27"/>
  <c r="B222" i="29"/>
  <c r="B222" i="32"/>
  <c r="B222" i="33"/>
  <c r="B222" i="34"/>
  <c r="B222" i="35"/>
  <c r="B222" i="36"/>
  <c r="B222" i="37"/>
  <c r="B222" i="38"/>
  <c r="B222" i="39"/>
  <c r="B222" i="40"/>
  <c r="B222" i="28"/>
  <c r="B221" i="26"/>
  <c r="B221" i="27"/>
  <c r="B221" i="29"/>
  <c r="B221" i="32"/>
  <c r="B221" i="33"/>
  <c r="B221" i="34"/>
  <c r="B221" i="35"/>
  <c r="B221" i="36"/>
  <c r="B221" i="37"/>
  <c r="B221" i="38"/>
  <c r="B221" i="39"/>
  <c r="B221" i="40"/>
  <c r="B221" i="28"/>
  <c r="B220" i="28"/>
  <c r="B220" i="26"/>
  <c r="B220" i="27"/>
  <c r="B220" i="29"/>
  <c r="B220" i="32"/>
  <c r="B220" i="33"/>
  <c r="B220" i="34"/>
  <c r="B220" i="35"/>
  <c r="B220" i="36"/>
  <c r="B220" i="37"/>
  <c r="B220" i="38"/>
  <c r="B220" i="39"/>
  <c r="B220" i="40"/>
  <c r="B219" i="26"/>
  <c r="B219" i="27"/>
  <c r="B219" i="29"/>
  <c r="B219" i="32"/>
  <c r="B219" i="33"/>
  <c r="B219" i="34"/>
  <c r="B219" i="35"/>
  <c r="B219" i="36"/>
  <c r="B219" i="37"/>
  <c r="B219" i="38"/>
  <c r="B219" i="39"/>
  <c r="B219" i="40"/>
  <c r="B219" i="28"/>
  <c r="B218" i="26" l="1"/>
  <c r="B218" i="27"/>
  <c r="B218" i="29"/>
  <c r="B218" i="32"/>
  <c r="B218" i="33"/>
  <c r="B218" i="34"/>
  <c r="B218" i="35"/>
  <c r="B218" i="36"/>
  <c r="B218" i="37"/>
  <c r="B218" i="38"/>
  <c r="B218" i="39"/>
  <c r="B218" i="40"/>
  <c r="B218" i="28"/>
  <c r="B215" i="26"/>
  <c r="B215" i="27"/>
  <c r="B215" i="29"/>
  <c r="B216" i="29"/>
  <c r="B215" i="32"/>
  <c r="B216" i="32"/>
  <c r="B215" i="33"/>
  <c r="B216" i="33"/>
  <c r="B215" i="34"/>
  <c r="B215" i="35"/>
  <c r="B215" i="36"/>
  <c r="B215" i="37"/>
  <c r="B215" i="38"/>
  <c r="B215" i="39"/>
  <c r="B216" i="39"/>
  <c r="B215" i="40"/>
  <c r="B216" i="40"/>
  <c r="B215" i="28"/>
  <c r="B216" i="28"/>
  <c r="B214" i="26"/>
  <c r="B214" i="27"/>
  <c r="B214" i="29"/>
  <c r="B214" i="32"/>
  <c r="B214" i="33"/>
  <c r="B214" i="34"/>
  <c r="B214" i="35"/>
  <c r="B214" i="36"/>
  <c r="B214" i="37"/>
  <c r="B214" i="38"/>
  <c r="B214" i="39"/>
  <c r="B214" i="40"/>
  <c r="B214" i="28"/>
  <c r="B213" i="26"/>
  <c r="B213" i="27"/>
  <c r="B213" i="29"/>
  <c r="B213" i="32"/>
  <c r="B213" i="33"/>
  <c r="B213" i="34"/>
  <c r="B213" i="35"/>
  <c r="B213" i="36"/>
  <c r="B213" i="37"/>
  <c r="B213" i="38"/>
  <c r="B213" i="39"/>
  <c r="B213" i="40"/>
  <c r="B213" i="28"/>
  <c r="B212" i="26"/>
  <c r="B212" i="27"/>
  <c r="B212" i="29"/>
  <c r="B212" i="32"/>
  <c r="B212" i="33"/>
  <c r="B212" i="34"/>
  <c r="B212" i="35"/>
  <c r="B212" i="36"/>
  <c r="B212" i="37"/>
  <c r="B212" i="38"/>
  <c r="B212" i="39"/>
  <c r="B212" i="40"/>
  <c r="B212" i="28"/>
  <c r="B211" i="26"/>
  <c r="B211" i="27"/>
  <c r="B211" i="29"/>
  <c r="B211" i="32"/>
  <c r="B211" i="33"/>
  <c r="B211" i="34"/>
  <c r="B211" i="35"/>
  <c r="B211" i="36"/>
  <c r="B211" i="37"/>
  <c r="B211" i="38"/>
  <c r="B211" i="39"/>
  <c r="B211" i="40"/>
  <c r="B211" i="28"/>
  <c r="D22" i="30"/>
  <c r="D21" i="30"/>
  <c r="D20" i="30"/>
  <c r="B210" i="26"/>
  <c r="B210" i="27"/>
  <c r="B210" i="29"/>
  <c r="B210" i="32"/>
  <c r="B210" i="33"/>
  <c r="B210" i="34"/>
  <c r="B210" i="35"/>
  <c r="B210" i="36"/>
  <c r="B210" i="37"/>
  <c r="B210" i="38"/>
  <c r="B210" i="39"/>
  <c r="B210" i="40"/>
  <c r="B210" i="28"/>
  <c r="B209" i="26"/>
  <c r="B209" i="27"/>
  <c r="B209" i="29"/>
  <c r="B209" i="32"/>
  <c r="B209" i="33"/>
  <c r="B209" i="34"/>
  <c r="B209" i="35"/>
  <c r="B209" i="36"/>
  <c r="B209" i="37"/>
  <c r="B209" i="38"/>
  <c r="B209" i="39"/>
  <c r="B209" i="40"/>
  <c r="B209" i="28"/>
  <c r="B208" i="26"/>
  <c r="B208" i="27"/>
  <c r="B208" i="29"/>
  <c r="B208" i="32"/>
  <c r="B208" i="33"/>
  <c r="B208" i="34"/>
  <c r="B208" i="35"/>
  <c r="B208" i="36"/>
  <c r="B208" i="37"/>
  <c r="B208" i="38"/>
  <c r="B208" i="39"/>
  <c r="B208" i="40"/>
  <c r="B208" i="28"/>
  <c r="B207" i="26"/>
  <c r="B207" i="27"/>
  <c r="B207" i="29"/>
  <c r="B207" i="32"/>
  <c r="B207" i="33"/>
  <c r="B207" i="34"/>
  <c r="B207" i="35"/>
  <c r="B207" i="36"/>
  <c r="B207" i="37"/>
  <c r="B207" i="38"/>
  <c r="B207" i="39"/>
  <c r="B207" i="40"/>
  <c r="B207" i="28"/>
  <c r="B206" i="26"/>
  <c r="B206" i="27"/>
  <c r="B206" i="29"/>
  <c r="B206" i="32"/>
  <c r="B206" i="33"/>
  <c r="B206" i="34"/>
  <c r="B206" i="35"/>
  <c r="B206" i="36"/>
  <c r="B206" i="37"/>
  <c r="B206" i="38"/>
  <c r="B206" i="39"/>
  <c r="B206" i="40"/>
  <c r="B206" i="28"/>
  <c r="B205" i="26"/>
  <c r="B205" i="27"/>
  <c r="B205" i="29"/>
  <c r="B205" i="32"/>
  <c r="B205" i="33"/>
  <c r="B205" i="34"/>
  <c r="B205" i="35"/>
  <c r="B205" i="36"/>
  <c r="B205" i="37"/>
  <c r="B205" i="38"/>
  <c r="B205" i="39"/>
  <c r="B205" i="40"/>
  <c r="B205" i="28"/>
  <c r="B114" i="28"/>
  <c r="B114" i="26"/>
  <c r="B114" i="27"/>
  <c r="B114" i="29"/>
  <c r="B114" i="32"/>
  <c r="B114" i="33"/>
  <c r="B114" i="34"/>
  <c r="B114" i="35"/>
  <c r="B114" i="36"/>
  <c r="B114" i="37"/>
  <c r="B114" i="38"/>
  <c r="B114" i="39"/>
  <c r="B114" i="40"/>
  <c r="B204" i="26"/>
  <c r="B204" i="27"/>
  <c r="B204" i="29"/>
  <c r="B204" i="32"/>
  <c r="B204" i="33"/>
  <c r="B204" i="34"/>
  <c r="B204" i="35"/>
  <c r="B204" i="36"/>
  <c r="B204" i="37"/>
  <c r="B204" i="38"/>
  <c r="B204" i="39"/>
  <c r="B204" i="40"/>
  <c r="B204" i="28"/>
  <c r="B203" i="28"/>
  <c r="B203" i="26"/>
  <c r="B203" i="27"/>
  <c r="B203" i="29"/>
  <c r="B203" i="32"/>
  <c r="B203" i="33"/>
  <c r="B203" i="34"/>
  <c r="B203" i="35"/>
  <c r="B203" i="36"/>
  <c r="B203" i="37"/>
  <c r="B203" i="38"/>
  <c r="B203" i="39"/>
  <c r="B203" i="40"/>
  <c r="B217" i="28" l="1"/>
  <c r="B216" i="36"/>
  <c r="B217" i="33"/>
  <c r="B216" i="38"/>
  <c r="B216" i="27"/>
  <c r="B217" i="40"/>
  <c r="B216" i="35"/>
  <c r="B217" i="32"/>
  <c r="B216" i="37"/>
  <c r="B216" i="26"/>
  <c r="B217" i="39"/>
  <c r="B216" i="34"/>
  <c r="B217" i="29"/>
  <c r="B202" i="26"/>
  <c r="B202" i="27"/>
  <c r="B202" i="29"/>
  <c r="B202" i="32"/>
  <c r="B202" i="33"/>
  <c r="B202" i="34"/>
  <c r="B202" i="35"/>
  <c r="B202" i="36"/>
  <c r="B202" i="37"/>
  <c r="B202" i="38"/>
  <c r="B202" i="39"/>
  <c r="B202" i="40"/>
  <c r="B202" i="28"/>
  <c r="B201" i="26"/>
  <c r="B201" i="27"/>
  <c r="B201" i="29"/>
  <c r="B201" i="32"/>
  <c r="B201" i="33"/>
  <c r="B201" i="34"/>
  <c r="B201" i="35"/>
  <c r="B201" i="36"/>
  <c r="B201" i="37"/>
  <c r="B201" i="38"/>
  <c r="B201" i="39"/>
  <c r="B201" i="40"/>
  <c r="B201" i="28"/>
  <c r="B199" i="26"/>
  <c r="B200" i="26"/>
  <c r="B199" i="27"/>
  <c r="B200" i="27"/>
  <c r="B199" i="29"/>
  <c r="B200" i="29"/>
  <c r="B199" i="32"/>
  <c r="B200" i="32"/>
  <c r="B199" i="33"/>
  <c r="B199" i="34"/>
  <c r="B200" i="34"/>
  <c r="B199" i="35"/>
  <c r="B200" i="35"/>
  <c r="B199" i="36"/>
  <c r="B200" i="36"/>
  <c r="B199" i="37"/>
  <c r="B199" i="38"/>
  <c r="B200" i="38"/>
  <c r="B199" i="39"/>
  <c r="B200" i="39"/>
  <c r="B199" i="40"/>
  <c r="B200" i="40"/>
  <c r="B199" i="28"/>
  <c r="B198" i="26"/>
  <c r="B198" i="27"/>
  <c r="B198" i="29"/>
  <c r="B198" i="32"/>
  <c r="B198" i="33"/>
  <c r="B198" i="34"/>
  <c r="B198" i="35"/>
  <c r="B198" i="36"/>
  <c r="B198" i="37"/>
  <c r="B198" i="38"/>
  <c r="B198" i="39"/>
  <c r="B198" i="40"/>
  <c r="B198" i="28"/>
  <c r="B197" i="26"/>
  <c r="B197" i="27"/>
  <c r="B197" i="29"/>
  <c r="B197" i="32"/>
  <c r="B197" i="33"/>
  <c r="B197" i="34"/>
  <c r="B197" i="35"/>
  <c r="B197" i="36"/>
  <c r="B197" i="37"/>
  <c r="B197" i="38"/>
  <c r="B197" i="39"/>
  <c r="B197" i="40"/>
  <c r="B197" i="28"/>
  <c r="B217" i="38" l="1"/>
  <c r="B217" i="36"/>
  <c r="B217" i="27"/>
  <c r="B217" i="26"/>
  <c r="B217" i="37"/>
  <c r="B217" i="34"/>
  <c r="B217" i="35"/>
  <c r="B200" i="28"/>
  <c r="B200" i="37"/>
  <c r="B200" i="33"/>
  <c r="B196" i="26" l="1"/>
  <c r="B196" i="27"/>
  <c r="B196" i="29"/>
  <c r="B196" i="32"/>
  <c r="B196" i="33"/>
  <c r="B196" i="34"/>
  <c r="B196" i="35"/>
  <c r="B196" i="36"/>
  <c r="B196" i="37"/>
  <c r="B196" i="38"/>
  <c r="B196" i="39"/>
  <c r="B196" i="40"/>
  <c r="B196" i="28"/>
  <c r="B195" i="26" l="1"/>
  <c r="B195" i="27"/>
  <c r="B195" i="29"/>
  <c r="B195" i="32"/>
  <c r="B195" i="33"/>
  <c r="B195" i="34"/>
  <c r="B195" i="35"/>
  <c r="B195" i="36"/>
  <c r="B195" i="37"/>
  <c r="B195" i="38"/>
  <c r="B195" i="39"/>
  <c r="B195" i="40"/>
  <c r="B195" i="28"/>
  <c r="B194" i="26"/>
  <c r="B194" i="27"/>
  <c r="B194" i="29"/>
  <c r="B194" i="32"/>
  <c r="B194" i="33"/>
  <c r="B194" i="34"/>
  <c r="B194" i="35"/>
  <c r="B194" i="36"/>
  <c r="B194" i="37"/>
  <c r="B194" i="38"/>
  <c r="B194" i="39"/>
  <c r="B194" i="40"/>
  <c r="B194" i="28"/>
  <c r="B193" i="26"/>
  <c r="B193" i="27"/>
  <c r="B193" i="29"/>
  <c r="B193" i="32"/>
  <c r="B193" i="33"/>
  <c r="B193" i="34"/>
  <c r="B193" i="35"/>
  <c r="B193" i="36"/>
  <c r="B193" i="37"/>
  <c r="B193" i="38"/>
  <c r="B193" i="39"/>
  <c r="B193" i="40"/>
  <c r="B193" i="28"/>
  <c r="G19" i="30" l="1"/>
  <c r="E19" i="30"/>
  <c r="E22" i="30" l="1"/>
  <c r="F22" i="30" s="1"/>
  <c r="E21" i="30"/>
  <c r="F21" i="30" s="1"/>
  <c r="E20" i="30"/>
  <c r="F20" i="30" s="1"/>
  <c r="G22" i="30"/>
  <c r="H22" i="30" s="1"/>
  <c r="G21" i="30"/>
  <c r="H21" i="30" s="1"/>
  <c r="G20" i="30"/>
  <c r="H20" i="30" s="1"/>
  <c r="B93" i="28"/>
  <c r="B94" i="28" s="1"/>
  <c r="B95" i="28" l="1"/>
  <c r="B96" i="28" l="1"/>
  <c r="B97" i="28" l="1"/>
  <c r="B98" i="28" s="1"/>
  <c r="B99" i="28" s="1"/>
  <c r="B100" i="28" s="1"/>
  <c r="B101" i="28" s="1"/>
  <c r="B102" i="28" s="1"/>
  <c r="B103" i="28" s="1"/>
  <c r="B104" i="28" s="1"/>
  <c r="B105" i="28" s="1"/>
  <c r="B106" i="28" s="1"/>
  <c r="B107" i="28" s="1"/>
  <c r="B108" i="28" s="1"/>
  <c r="B109" i="28" s="1"/>
  <c r="B110" i="28" s="1"/>
  <c r="B111" i="28" s="1"/>
  <c r="B112" i="28" s="1"/>
  <c r="B113" i="28" s="1"/>
  <c r="B115" i="28" s="1"/>
  <c r="B116" i="28" s="1"/>
  <c r="B117" i="28" s="1"/>
  <c r="B118" i="28" s="1"/>
  <c r="B119" i="28" s="1"/>
  <c r="B120" i="28" s="1"/>
  <c r="B121" i="28" s="1"/>
  <c r="B122" i="28" l="1"/>
  <c r="B93" i="40"/>
  <c r="B94" i="40" s="1"/>
  <c r="B10" i="40"/>
  <c r="B93" i="39"/>
  <c r="B10" i="39"/>
  <c r="B93" i="38"/>
  <c r="B10" i="38"/>
  <c r="B93" i="37"/>
  <c r="B10" i="37"/>
  <c r="B11" i="37" s="1"/>
  <c r="B93" i="36"/>
  <c r="B94" i="36" s="1"/>
  <c r="B10" i="36"/>
  <c r="B93" i="35"/>
  <c r="B10" i="35"/>
  <c r="B93" i="34"/>
  <c r="B94" i="34" s="1"/>
  <c r="B10" i="34"/>
  <c r="B11" i="34" s="1"/>
  <c r="B12" i="34" s="1"/>
  <c r="B93" i="33"/>
  <c r="B10" i="33"/>
  <c r="B11" i="33" s="1"/>
  <c r="B12" i="33" s="1"/>
  <c r="B123" i="28" l="1"/>
  <c r="B11" i="40"/>
  <c r="B95" i="40"/>
  <c r="B11" i="39"/>
  <c r="B94" i="39"/>
  <c r="B11" i="38"/>
  <c r="B94" i="38"/>
  <c r="B12" i="37"/>
  <c r="B94" i="37"/>
  <c r="B11" i="36"/>
  <c r="B95" i="36"/>
  <c r="B11" i="35"/>
  <c r="B94" i="35"/>
  <c r="B13" i="34"/>
  <c r="B95" i="34"/>
  <c r="B13" i="33"/>
  <c r="B94" i="33"/>
  <c r="B93" i="32"/>
  <c r="B94" i="32" s="1"/>
  <c r="B95" i="32" s="1"/>
  <c r="B96" i="32" s="1"/>
  <c r="B97" i="32" s="1"/>
  <c r="B98" i="32" s="1"/>
  <c r="B99" i="32" s="1"/>
  <c r="B100" i="32" s="1"/>
  <c r="B101" i="32" s="1"/>
  <c r="B102" i="32" s="1"/>
  <c r="B103" i="32" s="1"/>
  <c r="B104" i="32" s="1"/>
  <c r="B105" i="32" s="1"/>
  <c r="B106" i="32" s="1"/>
  <c r="B107" i="32" s="1"/>
  <c r="B108" i="32" s="1"/>
  <c r="B109" i="32" s="1"/>
  <c r="B110" i="32" s="1"/>
  <c r="B111" i="32" s="1"/>
  <c r="B112" i="32" s="1"/>
  <c r="B113" i="32" s="1"/>
  <c r="B115" i="32" s="1"/>
  <c r="B116" i="32" s="1"/>
  <c r="B117" i="32" s="1"/>
  <c r="B118" i="32" s="1"/>
  <c r="B119" i="32" s="1"/>
  <c r="B120" i="32" s="1"/>
  <c r="B121" i="32" s="1"/>
  <c r="B93" i="29"/>
  <c r="B94" i="29" s="1"/>
  <c r="B95" i="29" s="1"/>
  <c r="B96" i="29" s="1"/>
  <c r="B97" i="29" s="1"/>
  <c r="B98" i="29" s="1"/>
  <c r="B99" i="29" s="1"/>
  <c r="B100" i="29" s="1"/>
  <c r="B101" i="29" s="1"/>
  <c r="B102" i="29" s="1"/>
  <c r="B103" i="29" s="1"/>
  <c r="B104" i="29" s="1"/>
  <c r="B105" i="29" s="1"/>
  <c r="B106" i="29" s="1"/>
  <c r="B107" i="29" s="1"/>
  <c r="B108" i="29" s="1"/>
  <c r="B109" i="29" s="1"/>
  <c r="B110" i="29" s="1"/>
  <c r="B111" i="29" s="1"/>
  <c r="B112" i="29" s="1"/>
  <c r="B113" i="29" s="1"/>
  <c r="B115" i="29" s="1"/>
  <c r="B116" i="29" s="1"/>
  <c r="B117" i="29" s="1"/>
  <c r="B118" i="29" s="1"/>
  <c r="B119" i="29" s="1"/>
  <c r="B120" i="29" s="1"/>
  <c r="B121" i="29" s="1"/>
  <c r="B93" i="27"/>
  <c r="B94" i="27" s="1"/>
  <c r="B95" i="27" s="1"/>
  <c r="B96" i="27" s="1"/>
  <c r="B97" i="27" s="1"/>
  <c r="B98" i="27" s="1"/>
  <c r="B99" i="27" s="1"/>
  <c r="B100" i="27" s="1"/>
  <c r="B101" i="27" s="1"/>
  <c r="B102" i="27" s="1"/>
  <c r="B103" i="27" s="1"/>
  <c r="B104" i="27" s="1"/>
  <c r="B105" i="27" s="1"/>
  <c r="B106" i="27" s="1"/>
  <c r="B107" i="27" s="1"/>
  <c r="B108" i="27" s="1"/>
  <c r="B109" i="27" s="1"/>
  <c r="B110" i="27" s="1"/>
  <c r="B111" i="27" s="1"/>
  <c r="B112" i="27" s="1"/>
  <c r="B113" i="27" s="1"/>
  <c r="B115" i="27" s="1"/>
  <c r="B116" i="27" s="1"/>
  <c r="B117" i="27" s="1"/>
  <c r="B118" i="27" s="1"/>
  <c r="B119" i="27" s="1"/>
  <c r="B120" i="27" s="1"/>
  <c r="B121" i="27" s="1"/>
  <c r="B93" i="26"/>
  <c r="B94" i="26" s="1"/>
  <c r="B95" i="26" s="1"/>
  <c r="B96" i="26" s="1"/>
  <c r="B97" i="26" s="1"/>
  <c r="B98" i="26" s="1"/>
  <c r="B99" i="26" s="1"/>
  <c r="B100" i="26" s="1"/>
  <c r="B101" i="26" s="1"/>
  <c r="B102" i="26" s="1"/>
  <c r="B103" i="26" s="1"/>
  <c r="B104" i="26" s="1"/>
  <c r="B105" i="26" s="1"/>
  <c r="B106" i="26" s="1"/>
  <c r="B107" i="26" s="1"/>
  <c r="B108" i="26" s="1"/>
  <c r="B109" i="26" s="1"/>
  <c r="B110" i="26" s="1"/>
  <c r="B111" i="26" s="1"/>
  <c r="B112" i="26" s="1"/>
  <c r="B113" i="26" s="1"/>
  <c r="B115" i="26" s="1"/>
  <c r="B116" i="26" s="1"/>
  <c r="B117" i="26" s="1"/>
  <c r="B118" i="26" s="1"/>
  <c r="B119" i="26" s="1"/>
  <c r="B120" i="26" s="1"/>
  <c r="B121" i="26" s="1"/>
  <c r="B122" i="29" l="1"/>
  <c r="B122" i="26"/>
  <c r="B122" i="27"/>
  <c r="B124" i="28"/>
  <c r="B122" i="32"/>
  <c r="B96" i="40"/>
  <c r="B12" i="40"/>
  <c r="B95" i="39"/>
  <c r="B12" i="39"/>
  <c r="B95" i="38"/>
  <c r="B12" i="38"/>
  <c r="B13" i="37"/>
  <c r="B95" i="37"/>
  <c r="B12" i="36"/>
  <c r="B96" i="36"/>
  <c r="B95" i="35"/>
  <c r="B12" i="35"/>
  <c r="B96" i="34"/>
  <c r="B14" i="34"/>
  <c r="B95" i="33"/>
  <c r="B14" i="33"/>
  <c r="B10" i="32"/>
  <c r="B11" i="32" s="1"/>
  <c r="B12" i="32" s="1"/>
  <c r="B13" i="32" s="1"/>
  <c r="B14" i="32" s="1"/>
  <c r="B15" i="32" s="1"/>
  <c r="B16" i="32" s="1"/>
  <c r="B17" i="32" s="1"/>
  <c r="B18" i="32" s="1"/>
  <c r="B19" i="32" s="1"/>
  <c r="B20" i="32" s="1"/>
  <c r="B21" i="32" s="1"/>
  <c r="B22" i="32" s="1"/>
  <c r="B23" i="32" s="1"/>
  <c r="B24" i="32" s="1"/>
  <c r="B25" i="32" s="1"/>
  <c r="B26" i="32" s="1"/>
  <c r="B27" i="32" s="1"/>
  <c r="B28" i="32" s="1"/>
  <c r="B29" i="32" s="1"/>
  <c r="B30" i="32" s="1"/>
  <c r="B31" i="32" s="1"/>
  <c r="B32" i="32" s="1"/>
  <c r="B33" i="32" s="1"/>
  <c r="B34" i="32" s="1"/>
  <c r="B35" i="32" s="1"/>
  <c r="B36" i="32" s="1"/>
  <c r="B37" i="32" s="1"/>
  <c r="B38" i="32" s="1"/>
  <c r="B39" i="32" s="1"/>
  <c r="B40" i="32" s="1"/>
  <c r="B41" i="32" s="1"/>
  <c r="B42" i="32" s="1"/>
  <c r="B43" i="32" s="1"/>
  <c r="B44" i="32" s="1"/>
  <c r="B45" i="32" s="1"/>
  <c r="B46" i="32" s="1"/>
  <c r="B47" i="32" s="1"/>
  <c r="B48" i="32" s="1"/>
  <c r="B49" i="32" s="1"/>
  <c r="B50" i="32" s="1"/>
  <c r="B51" i="32" s="1"/>
  <c r="B52" i="32" s="1"/>
  <c r="B53" i="32" s="1"/>
  <c r="B54" i="32" s="1"/>
  <c r="B55" i="32" s="1"/>
  <c r="B56" i="32" s="1"/>
  <c r="B57" i="32" s="1"/>
  <c r="B58" i="32" s="1"/>
  <c r="B59" i="32" s="1"/>
  <c r="B60" i="32" s="1"/>
  <c r="B61" i="32" s="1"/>
  <c r="B62" i="32" s="1"/>
  <c r="B63" i="32" s="1"/>
  <c r="B64" i="32" s="1"/>
  <c r="B65" i="32" s="1"/>
  <c r="B66" i="32" s="1"/>
  <c r="B67" i="32" s="1"/>
  <c r="B68" i="32" s="1"/>
  <c r="B69" i="32" s="1"/>
  <c r="B70" i="32" s="1"/>
  <c r="B71" i="32" s="1"/>
  <c r="B72" i="32" s="1"/>
  <c r="B73" i="32" s="1"/>
  <c r="B123" i="32" l="1"/>
  <c r="B123" i="27"/>
  <c r="B125" i="28"/>
  <c r="B123" i="26"/>
  <c r="B123" i="29"/>
  <c r="B13" i="40"/>
  <c r="B97" i="40"/>
  <c r="B98" i="40" s="1"/>
  <c r="B99" i="40" s="1"/>
  <c r="B100" i="40" s="1"/>
  <c r="B101" i="40" s="1"/>
  <c r="B102" i="40" s="1"/>
  <c r="B103" i="40" s="1"/>
  <c r="B104" i="40" s="1"/>
  <c r="B105" i="40" s="1"/>
  <c r="B106" i="40" s="1"/>
  <c r="B107" i="40" s="1"/>
  <c r="B108" i="40" s="1"/>
  <c r="B109" i="40" s="1"/>
  <c r="B110" i="40" s="1"/>
  <c r="B111" i="40" s="1"/>
  <c r="B13" i="39"/>
  <c r="B96" i="39"/>
  <c r="B13" i="38"/>
  <c r="B96" i="38"/>
  <c r="B14" i="37"/>
  <c r="B96" i="37"/>
  <c r="B97" i="36"/>
  <c r="B98" i="36" s="1"/>
  <c r="B99" i="36" s="1"/>
  <c r="B100" i="36" s="1"/>
  <c r="B101" i="36" s="1"/>
  <c r="B102" i="36" s="1"/>
  <c r="B103" i="36" s="1"/>
  <c r="B104" i="36" s="1"/>
  <c r="B105" i="36" s="1"/>
  <c r="B106" i="36" s="1"/>
  <c r="B107" i="36" s="1"/>
  <c r="B108" i="36" s="1"/>
  <c r="B109" i="36" s="1"/>
  <c r="B110" i="36" s="1"/>
  <c r="B111" i="36" s="1"/>
  <c r="B112" i="36" s="1"/>
  <c r="B113" i="36" s="1"/>
  <c r="B115" i="36" s="1"/>
  <c r="B116" i="36" s="1"/>
  <c r="B117" i="36" s="1"/>
  <c r="B118" i="36" s="1"/>
  <c r="B119" i="36" s="1"/>
  <c r="B120" i="36" s="1"/>
  <c r="B121" i="36" s="1"/>
  <c r="B13" i="36"/>
  <c r="B13" i="35"/>
  <c r="B96" i="35"/>
  <c r="B15" i="34"/>
  <c r="B97" i="34"/>
  <c r="B98" i="34" s="1"/>
  <c r="B99" i="34" s="1"/>
  <c r="B100" i="34" s="1"/>
  <c r="B101" i="34" s="1"/>
  <c r="B102" i="34" s="1"/>
  <c r="B103" i="34" s="1"/>
  <c r="B104" i="34" s="1"/>
  <c r="B105" i="34" s="1"/>
  <c r="B106" i="34" s="1"/>
  <c r="B107" i="34" s="1"/>
  <c r="B108" i="34" s="1"/>
  <c r="B109" i="34" s="1"/>
  <c r="B110" i="34" s="1"/>
  <c r="B111" i="34" s="1"/>
  <c r="B112" i="34" s="1"/>
  <c r="B113" i="34" s="1"/>
  <c r="B115" i="34" s="1"/>
  <c r="B116" i="34" s="1"/>
  <c r="B117" i="34" s="1"/>
  <c r="B118" i="34" s="1"/>
  <c r="B119" i="34" s="1"/>
  <c r="B120" i="34" s="1"/>
  <c r="B121" i="34" s="1"/>
  <c r="B96" i="33"/>
  <c r="B15" i="33"/>
  <c r="B112" i="40" l="1"/>
  <c r="B124" i="27"/>
  <c r="B126" i="28"/>
  <c r="B124" i="32"/>
  <c r="B124" i="26"/>
  <c r="B122" i="36"/>
  <c r="B122" i="34"/>
  <c r="B124" i="29"/>
  <c r="B14" i="40"/>
  <c r="B14" i="39"/>
  <c r="B97" i="39"/>
  <c r="B98" i="39" s="1"/>
  <c r="B99" i="39" s="1"/>
  <c r="B100" i="39" s="1"/>
  <c r="B101" i="39" s="1"/>
  <c r="B102" i="39" s="1"/>
  <c r="B103" i="39" s="1"/>
  <c r="B104" i="39" s="1"/>
  <c r="B105" i="39" s="1"/>
  <c r="B106" i="39" s="1"/>
  <c r="B107" i="39" s="1"/>
  <c r="B108" i="39" s="1"/>
  <c r="B109" i="39" s="1"/>
  <c r="B110" i="39" s="1"/>
  <c r="B111" i="39" s="1"/>
  <c r="B112" i="39" s="1"/>
  <c r="B113" i="39" s="1"/>
  <c r="B115" i="39" s="1"/>
  <c r="B116" i="39" s="1"/>
  <c r="B117" i="39" s="1"/>
  <c r="B118" i="39" s="1"/>
  <c r="B119" i="39" s="1"/>
  <c r="B120" i="39" s="1"/>
  <c r="B121" i="39" s="1"/>
  <c r="B97" i="38"/>
  <c r="B98" i="38" s="1"/>
  <c r="B99" i="38" s="1"/>
  <c r="B100" i="38" s="1"/>
  <c r="B101" i="38" s="1"/>
  <c r="B102" i="38" s="1"/>
  <c r="B103" i="38" s="1"/>
  <c r="B104" i="38" s="1"/>
  <c r="B105" i="38" s="1"/>
  <c r="B106" i="38" s="1"/>
  <c r="B107" i="38" s="1"/>
  <c r="B108" i="38" s="1"/>
  <c r="B109" i="38" s="1"/>
  <c r="B110" i="38" s="1"/>
  <c r="B111" i="38" s="1"/>
  <c r="B112" i="38" s="1"/>
  <c r="B113" i="38" s="1"/>
  <c r="B115" i="38" s="1"/>
  <c r="B116" i="38" s="1"/>
  <c r="B117" i="38" s="1"/>
  <c r="B118" i="38" s="1"/>
  <c r="B119" i="38" s="1"/>
  <c r="B120" i="38" s="1"/>
  <c r="B121" i="38" s="1"/>
  <c r="B14" i="38"/>
  <c r="B15" i="37"/>
  <c r="B97" i="37"/>
  <c r="B98" i="37" s="1"/>
  <c r="B99" i="37" s="1"/>
  <c r="B100" i="37" s="1"/>
  <c r="B101" i="37" s="1"/>
  <c r="B102" i="37" s="1"/>
  <c r="B103" i="37" s="1"/>
  <c r="B104" i="37" s="1"/>
  <c r="B105" i="37" s="1"/>
  <c r="B106" i="37" s="1"/>
  <c r="B107" i="37" s="1"/>
  <c r="B108" i="37" s="1"/>
  <c r="B109" i="37" s="1"/>
  <c r="B110" i="37" s="1"/>
  <c r="B111" i="37" s="1"/>
  <c r="B112" i="37" s="1"/>
  <c r="B113" i="37" s="1"/>
  <c r="B115" i="37" s="1"/>
  <c r="B116" i="37" s="1"/>
  <c r="B117" i="37" s="1"/>
  <c r="B118" i="37" s="1"/>
  <c r="B119" i="37" s="1"/>
  <c r="B120" i="37" s="1"/>
  <c r="B121" i="37" s="1"/>
  <c r="B14" i="36"/>
  <c r="B14" i="35"/>
  <c r="B97" i="35"/>
  <c r="B98" i="35" s="1"/>
  <c r="B99" i="35" s="1"/>
  <c r="B100" i="35" s="1"/>
  <c r="B101" i="35" s="1"/>
  <c r="B102" i="35" s="1"/>
  <c r="B103" i="35" s="1"/>
  <c r="B104" i="35" s="1"/>
  <c r="B105" i="35" s="1"/>
  <c r="B106" i="35" s="1"/>
  <c r="B107" i="35" s="1"/>
  <c r="B108" i="35" s="1"/>
  <c r="B109" i="35" s="1"/>
  <c r="B110" i="35" s="1"/>
  <c r="B111" i="35" s="1"/>
  <c r="B112" i="35" s="1"/>
  <c r="B113" i="35" s="1"/>
  <c r="B115" i="35" s="1"/>
  <c r="B116" i="35" s="1"/>
  <c r="B117" i="35" s="1"/>
  <c r="B118" i="35" s="1"/>
  <c r="B119" i="35" s="1"/>
  <c r="B120" i="35" s="1"/>
  <c r="B121" i="35" s="1"/>
  <c r="B16" i="34"/>
  <c r="B16" i="33"/>
  <c r="B97" i="33"/>
  <c r="B98" i="33" s="1"/>
  <c r="B99" i="33" s="1"/>
  <c r="B100" i="33" s="1"/>
  <c r="B101" i="33" s="1"/>
  <c r="B102" i="33" s="1"/>
  <c r="B103" i="33" s="1"/>
  <c r="B104" i="33" s="1"/>
  <c r="B105" i="33" s="1"/>
  <c r="B106" i="33" s="1"/>
  <c r="B107" i="33" s="1"/>
  <c r="B108" i="33" s="1"/>
  <c r="B109" i="33" s="1"/>
  <c r="B110" i="33" s="1"/>
  <c r="B111" i="33" s="1"/>
  <c r="B112" i="33" s="1"/>
  <c r="B113" i="33" s="1"/>
  <c r="B115" i="33" s="1"/>
  <c r="B116" i="33" s="1"/>
  <c r="B117" i="33" s="1"/>
  <c r="B118" i="33" s="1"/>
  <c r="B119" i="33" s="1"/>
  <c r="B120" i="33" s="1"/>
  <c r="B121" i="33" s="1"/>
  <c r="B10" i="29"/>
  <c r="B11" i="29" s="1"/>
  <c r="B12" i="29" s="1"/>
  <c r="B13" i="29" s="1"/>
  <c r="B14" i="29" s="1"/>
  <c r="B15" i="29" s="1"/>
  <c r="B16" i="29" s="1"/>
  <c r="B17" i="29" s="1"/>
  <c r="B18" i="29" s="1"/>
  <c r="B19" i="29" s="1"/>
  <c r="B20" i="29" s="1"/>
  <c r="B21" i="29" s="1"/>
  <c r="B22" i="29" s="1"/>
  <c r="B23" i="29" s="1"/>
  <c r="B24" i="29" s="1"/>
  <c r="B25" i="29" s="1"/>
  <c r="B26" i="29" s="1"/>
  <c r="B27" i="29" s="1"/>
  <c r="B28" i="29" s="1"/>
  <c r="B29" i="29" s="1"/>
  <c r="B30" i="29" s="1"/>
  <c r="B31" i="29" s="1"/>
  <c r="B32" i="29" s="1"/>
  <c r="B33" i="29" s="1"/>
  <c r="B34" i="29" s="1"/>
  <c r="B35" i="29" s="1"/>
  <c r="B36" i="29" s="1"/>
  <c r="B37" i="29" s="1"/>
  <c r="B38" i="29" s="1"/>
  <c r="B39" i="29" s="1"/>
  <c r="B40" i="29" s="1"/>
  <c r="B41" i="29" s="1"/>
  <c r="B42" i="29" s="1"/>
  <c r="B43" i="29" s="1"/>
  <c r="B44" i="29" s="1"/>
  <c r="B45" i="29" s="1"/>
  <c r="B46" i="29" s="1"/>
  <c r="B47" i="29" s="1"/>
  <c r="B48" i="29" s="1"/>
  <c r="B49" i="29" s="1"/>
  <c r="B50" i="29" s="1"/>
  <c r="B51" i="29" s="1"/>
  <c r="B52" i="29" s="1"/>
  <c r="B53" i="29" s="1"/>
  <c r="B54" i="29" s="1"/>
  <c r="B55" i="29" s="1"/>
  <c r="B56" i="29" s="1"/>
  <c r="B57" i="29" s="1"/>
  <c r="B58" i="29" s="1"/>
  <c r="B59" i="29" s="1"/>
  <c r="B60" i="29" s="1"/>
  <c r="B61" i="29" s="1"/>
  <c r="B62" i="29" s="1"/>
  <c r="B63" i="29" s="1"/>
  <c r="B64" i="29" s="1"/>
  <c r="B65" i="29" s="1"/>
  <c r="B66" i="29" s="1"/>
  <c r="B67" i="29" s="1"/>
  <c r="B68" i="29" s="1"/>
  <c r="B69" i="29" s="1"/>
  <c r="B70" i="29" s="1"/>
  <c r="B71" i="29" s="1"/>
  <c r="B72" i="29" s="1"/>
  <c r="B73" i="29" s="1"/>
  <c r="B10" i="28"/>
  <c r="B10" i="27"/>
  <c r="B11" i="27" s="1"/>
  <c r="B12" i="27" s="1"/>
  <c r="B13" i="27" s="1"/>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B45" i="27" s="1"/>
  <c r="B46" i="27" s="1"/>
  <c r="B47" i="27" s="1"/>
  <c r="B48" i="27" s="1"/>
  <c r="B49" i="27" s="1"/>
  <c r="B50" i="27" s="1"/>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10" i="26"/>
  <c r="B11" i="26" s="1"/>
  <c r="B12" i="26" s="1"/>
  <c r="B13" i="26" s="1"/>
  <c r="B14" i="26" s="1"/>
  <c r="B15" i="26" s="1"/>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B45" i="26" s="1"/>
  <c r="B46" i="26" s="1"/>
  <c r="B47" i="26" s="1"/>
  <c r="B48" i="26" s="1"/>
  <c r="B49" i="26" s="1"/>
  <c r="B50" i="26" s="1"/>
  <c r="B51" i="26" s="1"/>
  <c r="B52" i="26" s="1"/>
  <c r="B53" i="26" s="1"/>
  <c r="B54" i="26" s="1"/>
  <c r="B55" i="26" s="1"/>
  <c r="B56" i="26" s="1"/>
  <c r="B57" i="26" s="1"/>
  <c r="B58" i="26" s="1"/>
  <c r="B59" i="26" s="1"/>
  <c r="B60" i="26" s="1"/>
  <c r="B61" i="26" s="1"/>
  <c r="B62" i="26" s="1"/>
  <c r="B63" i="26" s="1"/>
  <c r="B64" i="26" s="1"/>
  <c r="B65" i="26" s="1"/>
  <c r="B66" i="26" s="1"/>
  <c r="B67" i="26" s="1"/>
  <c r="B68" i="26" s="1"/>
  <c r="B69" i="26" s="1"/>
  <c r="B70" i="26" s="1"/>
  <c r="B71" i="26" s="1"/>
  <c r="B72" i="26" s="1"/>
  <c r="B73" i="26" s="1"/>
  <c r="B125" i="32" l="1"/>
  <c r="B127" i="28"/>
  <c r="B125" i="29"/>
  <c r="B125" i="26"/>
  <c r="B122" i="37"/>
  <c r="B122" i="33"/>
  <c r="B123" i="36"/>
  <c r="B122" i="35"/>
  <c r="B122" i="38"/>
  <c r="B123" i="34"/>
  <c r="B125" i="27"/>
  <c r="B113" i="40"/>
  <c r="B122" i="39"/>
  <c r="B11" i="28"/>
  <c r="B12" i="28" s="1"/>
  <c r="B13" i="28" s="1"/>
  <c r="B14" i="28" s="1"/>
  <c r="B15" i="28" s="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15" i="40"/>
  <c r="B15" i="39"/>
  <c r="B15" i="38"/>
  <c r="B16" i="37"/>
  <c r="B15" i="36"/>
  <c r="B15" i="35"/>
  <c r="B17" i="34"/>
  <c r="B17" i="33"/>
  <c r="B124" i="34" l="1"/>
  <c r="B126" i="26"/>
  <c r="B123" i="35"/>
  <c r="B123" i="38"/>
  <c r="B126" i="29"/>
  <c r="B126" i="27"/>
  <c r="B123" i="33"/>
  <c r="B123" i="39"/>
  <c r="B124" i="36"/>
  <c r="B123" i="37"/>
  <c r="B128" i="28"/>
  <c r="B126" i="32"/>
  <c r="B16" i="40"/>
  <c r="B16" i="39"/>
  <c r="B16" i="38"/>
  <c r="B17" i="37"/>
  <c r="B16" i="36"/>
  <c r="B16" i="35"/>
  <c r="B18" i="34"/>
  <c r="B18" i="33"/>
  <c r="B125" i="36" l="1"/>
  <c r="B124" i="38"/>
  <c r="B124" i="35"/>
  <c r="B124" i="37"/>
  <c r="B129" i="28"/>
  <c r="B124" i="33"/>
  <c r="B127" i="29"/>
  <c r="B124" i="39"/>
  <c r="B127" i="27"/>
  <c r="B115" i="40"/>
  <c r="B127" i="32"/>
  <c r="B127" i="26"/>
  <c r="B125" i="34"/>
  <c r="B17" i="40"/>
  <c r="B17" i="39"/>
  <c r="B17" i="38"/>
  <c r="B18" i="37"/>
  <c r="B17" i="36"/>
  <c r="B17" i="35"/>
  <c r="B19" i="34"/>
  <c r="B19" i="33"/>
  <c r="B128" i="26" l="1"/>
  <c r="B128" i="32"/>
  <c r="B126" i="34"/>
  <c r="B125" i="35"/>
  <c r="B116" i="40"/>
  <c r="B128" i="27"/>
  <c r="B130" i="28"/>
  <c r="B125" i="33"/>
  <c r="B125" i="39"/>
  <c r="B128" i="29"/>
  <c r="B125" i="38"/>
  <c r="B126" i="36"/>
  <c r="B125" i="37"/>
  <c r="B18" i="40"/>
  <c r="B18" i="39"/>
  <c r="B18" i="38"/>
  <c r="B19" i="37"/>
  <c r="B18" i="36"/>
  <c r="B18" i="35"/>
  <c r="B20" i="34"/>
  <c r="B20" i="33"/>
  <c r="B126" i="37" l="1"/>
  <c r="B126" i="38"/>
  <c r="B129" i="29"/>
  <c r="B117" i="40"/>
  <c r="B129" i="27"/>
  <c r="B126" i="39"/>
  <c r="B126" i="33"/>
  <c r="B131" i="28"/>
  <c r="B127" i="36"/>
  <c r="B126" i="35"/>
  <c r="B127" i="34"/>
  <c r="B129" i="32"/>
  <c r="B129" i="26"/>
  <c r="B19" i="40"/>
  <c r="B19" i="39"/>
  <c r="B19" i="38"/>
  <c r="B20" i="37"/>
  <c r="B19" i="36"/>
  <c r="B19" i="35"/>
  <c r="B21" i="34"/>
  <c r="B21" i="33"/>
  <c r="B127" i="33" l="1"/>
  <c r="B128" i="36"/>
  <c r="B127" i="39"/>
  <c r="B118" i="40"/>
  <c r="B130" i="29"/>
  <c r="B132" i="28"/>
  <c r="B127" i="38"/>
  <c r="B127" i="37"/>
  <c r="B130" i="26"/>
  <c r="B130" i="32"/>
  <c r="B128" i="34"/>
  <c r="B127" i="35"/>
  <c r="B130" i="27"/>
  <c r="B20" i="40"/>
  <c r="B20" i="39"/>
  <c r="B20" i="38"/>
  <c r="B21" i="37"/>
  <c r="B20" i="36"/>
  <c r="B20" i="35"/>
  <c r="B22" i="34"/>
  <c r="B22" i="33"/>
  <c r="B128" i="35" l="1"/>
  <c r="B131" i="29"/>
  <c r="B129" i="36"/>
  <c r="B131" i="32"/>
  <c r="B131" i="26"/>
  <c r="B119" i="40"/>
  <c r="B128" i="39"/>
  <c r="B131" i="27"/>
  <c r="B128" i="37"/>
  <c r="B128" i="38"/>
  <c r="B133" i="28"/>
  <c r="B129" i="34"/>
  <c r="B128" i="33"/>
  <c r="B21" i="40"/>
  <c r="B21" i="39"/>
  <c r="B21" i="38"/>
  <c r="B22" i="37"/>
  <c r="B21" i="36"/>
  <c r="B21" i="35"/>
  <c r="B23" i="34"/>
  <c r="B23" i="33"/>
  <c r="B130" i="34" l="1"/>
  <c r="B129" i="39"/>
  <c r="B120" i="40"/>
  <c r="B134" i="28"/>
  <c r="B132" i="32"/>
  <c r="B132" i="27"/>
  <c r="B132" i="26"/>
  <c r="B130" i="36"/>
  <c r="B129" i="38"/>
  <c r="B129" i="37"/>
  <c r="B132" i="29"/>
  <c r="B129" i="35"/>
  <c r="B129" i="33"/>
  <c r="B22" i="40"/>
  <c r="B22" i="39"/>
  <c r="B22" i="38"/>
  <c r="B23" i="37"/>
  <c r="B22" i="36"/>
  <c r="B22" i="35"/>
  <c r="B24" i="34"/>
  <c r="B24" i="33"/>
  <c r="B133" i="32" l="1"/>
  <c r="B131" i="36"/>
  <c r="B133" i="27"/>
  <c r="B130" i="39"/>
  <c r="B133" i="29"/>
  <c r="B133" i="26"/>
  <c r="B131" i="34"/>
  <c r="B121" i="40"/>
  <c r="B135" i="28"/>
  <c r="B130" i="37"/>
  <c r="B130" i="33"/>
  <c r="B130" i="35"/>
  <c r="B130" i="38"/>
  <c r="B23" i="40"/>
  <c r="B23" i="39"/>
  <c r="B23" i="38"/>
  <c r="B24" i="37"/>
  <c r="B23" i="36"/>
  <c r="B23" i="35"/>
  <c r="B25" i="34"/>
  <c r="B25" i="33"/>
  <c r="B131" i="33" l="1"/>
  <c r="B132" i="34"/>
  <c r="B131" i="39"/>
  <c r="B131" i="37"/>
  <c r="B134" i="26"/>
  <c r="B131" i="35"/>
  <c r="B134" i="29"/>
  <c r="B132" i="36"/>
  <c r="B131" i="38"/>
  <c r="B134" i="32"/>
  <c r="B136" i="28"/>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22" i="40"/>
  <c r="B134" i="27"/>
  <c r="B24" i="40"/>
  <c r="B24" i="39"/>
  <c r="B24" i="38"/>
  <c r="B25" i="37"/>
  <c r="B24" i="36"/>
  <c r="B24" i="35"/>
  <c r="B26" i="34"/>
  <c r="B26" i="33"/>
  <c r="L4" i="30" l="1"/>
  <c r="K4" i="30"/>
  <c r="B9" i="43"/>
  <c r="B132" i="39"/>
  <c r="B123" i="40"/>
  <c r="B133" i="36"/>
  <c r="B135" i="29"/>
  <c r="B133" i="34"/>
  <c r="B135" i="26"/>
  <c r="B135" i="32"/>
  <c r="B132" i="33"/>
  <c r="B132" i="37"/>
  <c r="B132" i="38"/>
  <c r="B135" i="27"/>
  <c r="B132" i="35"/>
  <c r="B25" i="40"/>
  <c r="B25" i="39"/>
  <c r="B25" i="38"/>
  <c r="B26" i="37"/>
  <c r="B25" i="36"/>
  <c r="B25" i="35"/>
  <c r="B27" i="34"/>
  <c r="B27" i="33"/>
  <c r="B136" i="32" l="1"/>
  <c r="B137" i="32" s="1"/>
  <c r="B138" i="32" s="1"/>
  <c r="B139" i="32" s="1"/>
  <c r="B140" i="32" s="1"/>
  <c r="B141" i="32" s="1"/>
  <c r="B142" i="32" s="1"/>
  <c r="B143" i="32" s="1"/>
  <c r="B144" i="32" s="1"/>
  <c r="B145" i="32" s="1"/>
  <c r="B146" i="32" s="1"/>
  <c r="B147" i="32" s="1"/>
  <c r="B148" i="32" s="1"/>
  <c r="B149" i="32" s="1"/>
  <c r="B150" i="32" s="1"/>
  <c r="B151" i="32" s="1"/>
  <c r="B152" i="32" s="1"/>
  <c r="B153" i="32" s="1"/>
  <c r="B154" i="32" s="1"/>
  <c r="B155" i="32" s="1"/>
  <c r="B156" i="32" s="1"/>
  <c r="B157" i="32" s="1"/>
  <c r="B158" i="32" s="1"/>
  <c r="B159" i="32" s="1"/>
  <c r="B160" i="32" s="1"/>
  <c r="B161" i="32" s="1"/>
  <c r="B162" i="32" s="1"/>
  <c r="B163" i="32" s="1"/>
  <c r="B164" i="32" s="1"/>
  <c r="B165" i="32" s="1"/>
  <c r="B166" i="32" s="1"/>
  <c r="B167" i="32" s="1"/>
  <c r="B168" i="32" s="1"/>
  <c r="B169" i="32" s="1"/>
  <c r="B170" i="32" s="1"/>
  <c r="B171" i="32" s="1"/>
  <c r="B172" i="32" s="1"/>
  <c r="B173" i="32" s="1"/>
  <c r="B174" i="32" s="1"/>
  <c r="B175" i="32" s="1"/>
  <c r="B176" i="32" s="1"/>
  <c r="B177" i="32" s="1"/>
  <c r="B178" i="32" s="1"/>
  <c r="B179" i="32" s="1"/>
  <c r="B180" i="32" s="1"/>
  <c r="B181" i="32" s="1"/>
  <c r="B182" i="32" s="1"/>
  <c r="B183" i="32" s="1"/>
  <c r="B184" i="32" s="1"/>
  <c r="B185" i="32" s="1"/>
  <c r="B186" i="32" s="1"/>
  <c r="B187" i="32" s="1"/>
  <c r="B188" i="32" s="1"/>
  <c r="B189" i="32" s="1"/>
  <c r="B190" i="32" s="1"/>
  <c r="B191" i="32" s="1"/>
  <c r="B134" i="36"/>
  <c r="B133" i="38"/>
  <c r="B133" i="39"/>
  <c r="B136" i="26"/>
  <c r="B137" i="26" s="1"/>
  <c r="B138" i="26" s="1"/>
  <c r="B139" i="26" s="1"/>
  <c r="B140" i="26" s="1"/>
  <c r="B141" i="26" s="1"/>
  <c r="B142" i="26" s="1"/>
  <c r="B143" i="26" s="1"/>
  <c r="B144" i="26" s="1"/>
  <c r="B145" i="26" s="1"/>
  <c r="B146" i="26" s="1"/>
  <c r="B147" i="26" s="1"/>
  <c r="B148" i="26" s="1"/>
  <c r="B149" i="26" s="1"/>
  <c r="B150" i="26" s="1"/>
  <c r="B151" i="26" s="1"/>
  <c r="B152" i="26" s="1"/>
  <c r="B153" i="26" s="1"/>
  <c r="B154" i="26" s="1"/>
  <c r="B155" i="26" s="1"/>
  <c r="B156" i="26" s="1"/>
  <c r="B157" i="26" s="1"/>
  <c r="B158" i="26" s="1"/>
  <c r="B159" i="26" s="1"/>
  <c r="B160" i="26" s="1"/>
  <c r="B161" i="26" s="1"/>
  <c r="B162" i="26" s="1"/>
  <c r="B163" i="26" s="1"/>
  <c r="B164" i="26" s="1"/>
  <c r="B165" i="26" s="1"/>
  <c r="B166" i="26" s="1"/>
  <c r="B167" i="26" s="1"/>
  <c r="B168" i="26" s="1"/>
  <c r="B169" i="26" s="1"/>
  <c r="B170" i="26" s="1"/>
  <c r="B171" i="26" s="1"/>
  <c r="B172" i="26" s="1"/>
  <c r="B173" i="26" s="1"/>
  <c r="B174" i="26" s="1"/>
  <c r="B175" i="26" s="1"/>
  <c r="B176" i="26" s="1"/>
  <c r="B177" i="26" s="1"/>
  <c r="B178" i="26" s="1"/>
  <c r="B179" i="26" s="1"/>
  <c r="B180" i="26" s="1"/>
  <c r="B181" i="26" s="1"/>
  <c r="B182" i="26" s="1"/>
  <c r="B183" i="26" s="1"/>
  <c r="B184" i="26" s="1"/>
  <c r="B185" i="26" s="1"/>
  <c r="B186" i="26" s="1"/>
  <c r="B187" i="26" s="1"/>
  <c r="B188" i="26" s="1"/>
  <c r="B189" i="26" s="1"/>
  <c r="B190" i="26" s="1"/>
  <c r="B191" i="26" s="1"/>
  <c r="B136" i="27"/>
  <c r="B137" i="27" s="1"/>
  <c r="B138" i="27" s="1"/>
  <c r="B139" i="27" s="1"/>
  <c r="B140" i="27" s="1"/>
  <c r="B141" i="27" s="1"/>
  <c r="B142" i="27" s="1"/>
  <c r="B143" i="27" s="1"/>
  <c r="B144" i="27" s="1"/>
  <c r="B145" i="27" s="1"/>
  <c r="B146" i="27" s="1"/>
  <c r="B147" i="27" s="1"/>
  <c r="B148" i="27" s="1"/>
  <c r="B149" i="27" s="1"/>
  <c r="B150" i="27" s="1"/>
  <c r="B151" i="27" s="1"/>
  <c r="B152" i="27" s="1"/>
  <c r="B153" i="27" s="1"/>
  <c r="B154" i="27" s="1"/>
  <c r="B155" i="27" s="1"/>
  <c r="B156" i="27" s="1"/>
  <c r="B157" i="27" s="1"/>
  <c r="B158" i="27" s="1"/>
  <c r="B159" i="27" s="1"/>
  <c r="B160" i="27" s="1"/>
  <c r="B161" i="27" s="1"/>
  <c r="B162" i="27" s="1"/>
  <c r="B163" i="27" s="1"/>
  <c r="B164" i="27" s="1"/>
  <c r="B165" i="27" s="1"/>
  <c r="B166" i="27" s="1"/>
  <c r="B167" i="27" s="1"/>
  <c r="B168" i="27" s="1"/>
  <c r="B169" i="27" s="1"/>
  <c r="B170" i="27" s="1"/>
  <c r="B171" i="27" s="1"/>
  <c r="B172" i="27" s="1"/>
  <c r="B173" i="27" s="1"/>
  <c r="B174" i="27" s="1"/>
  <c r="B175" i="27" s="1"/>
  <c r="B176" i="27" s="1"/>
  <c r="B177" i="27" s="1"/>
  <c r="B178" i="27" s="1"/>
  <c r="B179" i="27" s="1"/>
  <c r="B180" i="27" s="1"/>
  <c r="B181" i="27" s="1"/>
  <c r="B182" i="27" s="1"/>
  <c r="B183" i="27" s="1"/>
  <c r="B184" i="27" s="1"/>
  <c r="B185" i="27" s="1"/>
  <c r="B186" i="27" s="1"/>
  <c r="B187" i="27" s="1"/>
  <c r="B188" i="27" s="1"/>
  <c r="B189" i="27" s="1"/>
  <c r="B190" i="27" s="1"/>
  <c r="B191" i="27" s="1"/>
  <c r="B133" i="35"/>
  <c r="B133" i="33"/>
  <c r="B136" i="29"/>
  <c r="B137" i="29" s="1"/>
  <c r="B138" i="29" s="1"/>
  <c r="B139" i="29" s="1"/>
  <c r="B140" i="29" s="1"/>
  <c r="B141" i="29" s="1"/>
  <c r="B142" i="29" s="1"/>
  <c r="B143" i="29" s="1"/>
  <c r="B144" i="29" s="1"/>
  <c r="B145" i="29" s="1"/>
  <c r="B146" i="29" s="1"/>
  <c r="B147" i="29" s="1"/>
  <c r="B148" i="29" s="1"/>
  <c r="B149" i="29" s="1"/>
  <c r="B150" i="29" s="1"/>
  <c r="B151" i="29" s="1"/>
  <c r="B152" i="29" s="1"/>
  <c r="B153" i="29" s="1"/>
  <c r="B154" i="29" s="1"/>
  <c r="B155" i="29" s="1"/>
  <c r="B156" i="29" s="1"/>
  <c r="B157" i="29" s="1"/>
  <c r="B158" i="29" s="1"/>
  <c r="B159" i="29" s="1"/>
  <c r="B160" i="29" s="1"/>
  <c r="B161" i="29" s="1"/>
  <c r="B162" i="29" s="1"/>
  <c r="B163" i="29" s="1"/>
  <c r="B164" i="29" s="1"/>
  <c r="B165" i="29" s="1"/>
  <c r="B166" i="29" s="1"/>
  <c r="B167" i="29" s="1"/>
  <c r="B168" i="29" s="1"/>
  <c r="B169" i="29" s="1"/>
  <c r="B170" i="29" s="1"/>
  <c r="B171" i="29" s="1"/>
  <c r="B172" i="29" s="1"/>
  <c r="B173" i="29" s="1"/>
  <c r="B174" i="29" s="1"/>
  <c r="B175" i="29" s="1"/>
  <c r="B176" i="29" s="1"/>
  <c r="B177" i="29" s="1"/>
  <c r="B178" i="29" s="1"/>
  <c r="B179" i="29" s="1"/>
  <c r="B180" i="29" s="1"/>
  <c r="B181" i="29" s="1"/>
  <c r="B182" i="29" s="1"/>
  <c r="B183" i="29" s="1"/>
  <c r="B184" i="29" s="1"/>
  <c r="B185" i="29" s="1"/>
  <c r="B186" i="29" s="1"/>
  <c r="B187" i="29" s="1"/>
  <c r="B188" i="29" s="1"/>
  <c r="B189" i="29" s="1"/>
  <c r="B190" i="29" s="1"/>
  <c r="B191" i="29" s="1"/>
  <c r="B10" i="43"/>
  <c r="B134" i="34"/>
  <c r="B124" i="40"/>
  <c r="B133" i="37"/>
  <c r="B26" i="40"/>
  <c r="B26" i="39"/>
  <c r="B26" i="38"/>
  <c r="B27" i="37"/>
  <c r="B26" i="36"/>
  <c r="B26" i="35"/>
  <c r="B28" i="34"/>
  <c r="B28" i="33"/>
  <c r="B134" i="35" l="1"/>
  <c r="B134" i="39"/>
  <c r="B135" i="36"/>
  <c r="B125" i="40"/>
  <c r="B134" i="38"/>
  <c r="B135" i="34"/>
  <c r="B134" i="37"/>
  <c r="B11" i="43"/>
  <c r="B134" i="33"/>
  <c r="B27" i="40"/>
  <c r="B27" i="39"/>
  <c r="B27" i="38"/>
  <c r="B28" i="37"/>
  <c r="B27" i="36"/>
  <c r="B27" i="35"/>
  <c r="B29" i="34"/>
  <c r="B29" i="33"/>
  <c r="B135" i="33" l="1"/>
  <c r="B135" i="35"/>
  <c r="B126" i="40"/>
  <c r="B136" i="36"/>
  <c r="B137" i="36" s="1"/>
  <c r="B138" i="36" s="1"/>
  <c r="B139" i="36" s="1"/>
  <c r="B140" i="36" s="1"/>
  <c r="B141" i="36" s="1"/>
  <c r="B142" i="36" s="1"/>
  <c r="B143" i="36" s="1"/>
  <c r="B144" i="36" s="1"/>
  <c r="B145" i="36" s="1"/>
  <c r="B146" i="36" s="1"/>
  <c r="B147" i="36" s="1"/>
  <c r="B148" i="36" s="1"/>
  <c r="B149" i="36" s="1"/>
  <c r="B150" i="36" s="1"/>
  <c r="B151" i="36" s="1"/>
  <c r="B152" i="36" s="1"/>
  <c r="B153" i="36" s="1"/>
  <c r="B154" i="36" s="1"/>
  <c r="B155" i="36" s="1"/>
  <c r="B156" i="36" s="1"/>
  <c r="B157" i="36" s="1"/>
  <c r="B158" i="36" s="1"/>
  <c r="B159" i="36" s="1"/>
  <c r="B160" i="36" s="1"/>
  <c r="B161" i="36" s="1"/>
  <c r="B162" i="36" s="1"/>
  <c r="B163" i="36" s="1"/>
  <c r="B164" i="36" s="1"/>
  <c r="B165" i="36" s="1"/>
  <c r="B166" i="36" s="1"/>
  <c r="B167" i="36" s="1"/>
  <c r="B168" i="36" s="1"/>
  <c r="B169" i="36" s="1"/>
  <c r="B170" i="36" s="1"/>
  <c r="B171" i="36" s="1"/>
  <c r="B172" i="36" s="1"/>
  <c r="B173" i="36" s="1"/>
  <c r="B174" i="36" s="1"/>
  <c r="B175" i="36" s="1"/>
  <c r="B176" i="36" s="1"/>
  <c r="B177" i="36" s="1"/>
  <c r="B178" i="36" s="1"/>
  <c r="B179" i="36" s="1"/>
  <c r="B180" i="36" s="1"/>
  <c r="B181" i="36" s="1"/>
  <c r="B182" i="36" s="1"/>
  <c r="B183" i="36" s="1"/>
  <c r="B184" i="36" s="1"/>
  <c r="B185" i="36" s="1"/>
  <c r="B186" i="36" s="1"/>
  <c r="B187" i="36" s="1"/>
  <c r="B188" i="36" s="1"/>
  <c r="B189" i="36" s="1"/>
  <c r="B190" i="36" s="1"/>
  <c r="B191" i="36" s="1"/>
  <c r="B135" i="39"/>
  <c r="B135" i="37"/>
  <c r="B12" i="43"/>
  <c r="B135" i="38"/>
  <c r="B136" i="34"/>
  <c r="B137" i="34" s="1"/>
  <c r="B138" i="34" s="1"/>
  <c r="B139" i="34" s="1"/>
  <c r="B140" i="34" s="1"/>
  <c r="B141" i="34" s="1"/>
  <c r="B142" i="34" s="1"/>
  <c r="B143" i="34" s="1"/>
  <c r="B144" i="34" s="1"/>
  <c r="B145" i="34" s="1"/>
  <c r="B146" i="34" s="1"/>
  <c r="B147" i="34" s="1"/>
  <c r="B148" i="34" s="1"/>
  <c r="B149" i="34" s="1"/>
  <c r="B150" i="34" s="1"/>
  <c r="B151" i="34" s="1"/>
  <c r="B152" i="34" s="1"/>
  <c r="B153" i="34" s="1"/>
  <c r="B154" i="34" s="1"/>
  <c r="B155" i="34" s="1"/>
  <c r="B156" i="34" s="1"/>
  <c r="B157" i="34" s="1"/>
  <c r="B158" i="34" s="1"/>
  <c r="B159" i="34" s="1"/>
  <c r="B160" i="34" s="1"/>
  <c r="B161" i="34" s="1"/>
  <c r="B162" i="34" s="1"/>
  <c r="B163" i="34" s="1"/>
  <c r="B164" i="34" s="1"/>
  <c r="B165" i="34" s="1"/>
  <c r="B166" i="34" s="1"/>
  <c r="B167" i="34" s="1"/>
  <c r="B168" i="34" s="1"/>
  <c r="B169" i="34" s="1"/>
  <c r="B170" i="34" s="1"/>
  <c r="B171" i="34" s="1"/>
  <c r="B172" i="34" s="1"/>
  <c r="B173" i="34" s="1"/>
  <c r="B174" i="34" s="1"/>
  <c r="B175" i="34" s="1"/>
  <c r="B176" i="34" s="1"/>
  <c r="B177" i="34" s="1"/>
  <c r="B178" i="34" s="1"/>
  <c r="B179" i="34" s="1"/>
  <c r="B180" i="34" s="1"/>
  <c r="B181" i="34" s="1"/>
  <c r="B182" i="34" s="1"/>
  <c r="B183" i="34" s="1"/>
  <c r="B184" i="34" s="1"/>
  <c r="B185" i="34" s="1"/>
  <c r="B186" i="34" s="1"/>
  <c r="B187" i="34" s="1"/>
  <c r="B188" i="34" s="1"/>
  <c r="B189" i="34" s="1"/>
  <c r="B190" i="34" s="1"/>
  <c r="B191" i="34" s="1"/>
  <c r="B28" i="40"/>
  <c r="B28" i="39"/>
  <c r="B28" i="38"/>
  <c r="B29" i="37"/>
  <c r="B28" i="36"/>
  <c r="B28" i="35"/>
  <c r="B30" i="34"/>
  <c r="B30" i="33"/>
  <c r="B13" i="43" l="1"/>
  <c r="B127" i="40"/>
  <c r="B136" i="35"/>
  <c r="B137" i="35" s="1"/>
  <c r="B138" i="35" s="1"/>
  <c r="B139" i="35" s="1"/>
  <c r="B140" i="35" s="1"/>
  <c r="B141" i="35" s="1"/>
  <c r="B142" i="35" s="1"/>
  <c r="B143" i="35" s="1"/>
  <c r="B144" i="35" s="1"/>
  <c r="B145" i="35" s="1"/>
  <c r="B146" i="35" s="1"/>
  <c r="B147" i="35" s="1"/>
  <c r="B148" i="35" s="1"/>
  <c r="B149" i="35" s="1"/>
  <c r="B150" i="35" s="1"/>
  <c r="B151" i="35" s="1"/>
  <c r="B152" i="35" s="1"/>
  <c r="B153" i="35" s="1"/>
  <c r="B154" i="35" s="1"/>
  <c r="B155" i="35" s="1"/>
  <c r="B156" i="35" s="1"/>
  <c r="B157" i="35" s="1"/>
  <c r="B158" i="35" s="1"/>
  <c r="B159" i="35" s="1"/>
  <c r="B160" i="35" s="1"/>
  <c r="B161" i="35" s="1"/>
  <c r="B162" i="35" s="1"/>
  <c r="B163" i="35" s="1"/>
  <c r="B164" i="35" s="1"/>
  <c r="B165" i="35" s="1"/>
  <c r="B166" i="35" s="1"/>
  <c r="B167" i="35" s="1"/>
  <c r="B168" i="35" s="1"/>
  <c r="B169" i="35" s="1"/>
  <c r="B170" i="35" s="1"/>
  <c r="B171" i="35" s="1"/>
  <c r="B172" i="35" s="1"/>
  <c r="B173" i="35" s="1"/>
  <c r="B174" i="35" s="1"/>
  <c r="B175" i="35" s="1"/>
  <c r="B176" i="35" s="1"/>
  <c r="B177" i="35" s="1"/>
  <c r="B178" i="35" s="1"/>
  <c r="B179" i="35" s="1"/>
  <c r="B180" i="35" s="1"/>
  <c r="B181" i="35" s="1"/>
  <c r="B182" i="35" s="1"/>
  <c r="B183" i="35" s="1"/>
  <c r="B184" i="35" s="1"/>
  <c r="B185" i="35" s="1"/>
  <c r="B186" i="35" s="1"/>
  <c r="B187" i="35" s="1"/>
  <c r="B188" i="35" s="1"/>
  <c r="B189" i="35" s="1"/>
  <c r="B190" i="35" s="1"/>
  <c r="B191" i="35" s="1"/>
  <c r="B136" i="37"/>
  <c r="B137" i="37" s="1"/>
  <c r="B138" i="37" s="1"/>
  <c r="B139" i="37" s="1"/>
  <c r="B140" i="37" s="1"/>
  <c r="B141" i="37" s="1"/>
  <c r="B142" i="37" s="1"/>
  <c r="B143" i="37" s="1"/>
  <c r="B144" i="37" s="1"/>
  <c r="B145" i="37" s="1"/>
  <c r="B146" i="37" s="1"/>
  <c r="B147" i="37" s="1"/>
  <c r="B148" i="37" s="1"/>
  <c r="B149" i="37" s="1"/>
  <c r="B150" i="37" s="1"/>
  <c r="B151" i="37" s="1"/>
  <c r="B152" i="37" s="1"/>
  <c r="B153" i="37" s="1"/>
  <c r="B154" i="37" s="1"/>
  <c r="B155" i="37" s="1"/>
  <c r="B156" i="37" s="1"/>
  <c r="B157" i="37" s="1"/>
  <c r="B158" i="37" s="1"/>
  <c r="B159" i="37" s="1"/>
  <c r="B160" i="37" s="1"/>
  <c r="B161" i="37" s="1"/>
  <c r="B162" i="37" s="1"/>
  <c r="B163" i="37" s="1"/>
  <c r="B164" i="37" s="1"/>
  <c r="B165" i="37" s="1"/>
  <c r="B166" i="37" s="1"/>
  <c r="B167" i="37" s="1"/>
  <c r="B168" i="37" s="1"/>
  <c r="B169" i="37" s="1"/>
  <c r="B170" i="37" s="1"/>
  <c r="B171" i="37" s="1"/>
  <c r="B172" i="37" s="1"/>
  <c r="B173" i="37" s="1"/>
  <c r="B174" i="37" s="1"/>
  <c r="B175" i="37" s="1"/>
  <c r="B176" i="37" s="1"/>
  <c r="B177" i="37" s="1"/>
  <c r="B178" i="37" s="1"/>
  <c r="B179" i="37" s="1"/>
  <c r="B180" i="37" s="1"/>
  <c r="B181" i="37" s="1"/>
  <c r="B182" i="37" s="1"/>
  <c r="B183" i="37" s="1"/>
  <c r="B184" i="37" s="1"/>
  <c r="B185" i="37" s="1"/>
  <c r="B186" i="37" s="1"/>
  <c r="B187" i="37" s="1"/>
  <c r="B188" i="37" s="1"/>
  <c r="B189" i="37" s="1"/>
  <c r="B190" i="37" s="1"/>
  <c r="B191" i="37" s="1"/>
  <c r="B136" i="33"/>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36" i="38"/>
  <c r="B137" i="38" s="1"/>
  <c r="B138" i="38" s="1"/>
  <c r="B139" i="38" s="1"/>
  <c r="B140" i="38" s="1"/>
  <c r="B141" i="38" s="1"/>
  <c r="B142" i="38" s="1"/>
  <c r="B143" i="38" s="1"/>
  <c r="B144" i="38" s="1"/>
  <c r="B145" i="38" s="1"/>
  <c r="B146" i="38" s="1"/>
  <c r="B147" i="38" s="1"/>
  <c r="B148" i="38" s="1"/>
  <c r="B149" i="38" s="1"/>
  <c r="B150" i="38" s="1"/>
  <c r="B151" i="38" s="1"/>
  <c r="B152" i="38" s="1"/>
  <c r="B153" i="38" s="1"/>
  <c r="B154" i="38" s="1"/>
  <c r="B155" i="38" s="1"/>
  <c r="B156" i="38" s="1"/>
  <c r="B157" i="38" s="1"/>
  <c r="B158" i="38" s="1"/>
  <c r="B159" i="38" s="1"/>
  <c r="B160" i="38" s="1"/>
  <c r="B161" i="38" s="1"/>
  <c r="B162" i="38" s="1"/>
  <c r="B163" i="38" s="1"/>
  <c r="B164" i="38" s="1"/>
  <c r="B165" i="38" s="1"/>
  <c r="B166" i="38" s="1"/>
  <c r="B167" i="38" s="1"/>
  <c r="B168" i="38" s="1"/>
  <c r="B169" i="38" s="1"/>
  <c r="B170" i="38" s="1"/>
  <c r="B171" i="38" s="1"/>
  <c r="B172" i="38" s="1"/>
  <c r="B173" i="38" s="1"/>
  <c r="B174" i="38" s="1"/>
  <c r="B175" i="38" s="1"/>
  <c r="B176" i="38" s="1"/>
  <c r="B177" i="38" s="1"/>
  <c r="B178" i="38" s="1"/>
  <c r="B179" i="38" s="1"/>
  <c r="B180" i="38" s="1"/>
  <c r="B181" i="38" s="1"/>
  <c r="B182" i="38" s="1"/>
  <c r="B183" i="38" s="1"/>
  <c r="B184" i="38" s="1"/>
  <c r="B185" i="38" s="1"/>
  <c r="B186" i="38" s="1"/>
  <c r="B187" i="38" s="1"/>
  <c r="B188" i="38" s="1"/>
  <c r="B189" i="38" s="1"/>
  <c r="B190" i="38" s="1"/>
  <c r="B191" i="38" s="1"/>
  <c r="B136" i="39"/>
  <c r="B137" i="39" s="1"/>
  <c r="B138" i="39" s="1"/>
  <c r="B139" i="39" s="1"/>
  <c r="B140" i="39" s="1"/>
  <c r="B141" i="39" s="1"/>
  <c r="B142" i="39" s="1"/>
  <c r="B143" i="39" s="1"/>
  <c r="B144" i="39" s="1"/>
  <c r="B145" i="39" s="1"/>
  <c r="B146" i="39" s="1"/>
  <c r="B147" i="39" s="1"/>
  <c r="B148" i="39" s="1"/>
  <c r="B149" i="39" s="1"/>
  <c r="B150" i="39" s="1"/>
  <c r="B151" i="39" s="1"/>
  <c r="B152" i="39" s="1"/>
  <c r="B153" i="39" s="1"/>
  <c r="B154" i="39" s="1"/>
  <c r="B155" i="39" s="1"/>
  <c r="B156" i="39" s="1"/>
  <c r="B157" i="39" s="1"/>
  <c r="B158" i="39" s="1"/>
  <c r="B159" i="39" s="1"/>
  <c r="B160" i="39" s="1"/>
  <c r="B161" i="39" s="1"/>
  <c r="B162" i="39" s="1"/>
  <c r="B163" i="39" s="1"/>
  <c r="B164" i="39" s="1"/>
  <c r="B165" i="39" s="1"/>
  <c r="B166" i="39" s="1"/>
  <c r="B167" i="39" s="1"/>
  <c r="B168" i="39" s="1"/>
  <c r="B169" i="39" s="1"/>
  <c r="B170" i="39" s="1"/>
  <c r="B171" i="39" s="1"/>
  <c r="B172" i="39" s="1"/>
  <c r="B173" i="39" s="1"/>
  <c r="B174" i="39" s="1"/>
  <c r="B175" i="39" s="1"/>
  <c r="B176" i="39" s="1"/>
  <c r="B177" i="39" s="1"/>
  <c r="B178" i="39" s="1"/>
  <c r="B179" i="39" s="1"/>
  <c r="B180" i="39" s="1"/>
  <c r="B181" i="39" s="1"/>
  <c r="B182" i="39" s="1"/>
  <c r="B183" i="39" s="1"/>
  <c r="B184" i="39" s="1"/>
  <c r="B185" i="39" s="1"/>
  <c r="B186" i="39" s="1"/>
  <c r="B187" i="39" s="1"/>
  <c r="B188" i="39" s="1"/>
  <c r="B189" i="39" s="1"/>
  <c r="B190" i="39" s="1"/>
  <c r="B191" i="39" s="1"/>
  <c r="B29" i="40"/>
  <c r="B29" i="39"/>
  <c r="B29" i="38"/>
  <c r="B30" i="37"/>
  <c r="B29" i="36"/>
  <c r="B29" i="35"/>
  <c r="B31" i="34"/>
  <c r="B31" i="33"/>
  <c r="B128" i="40" l="1"/>
  <c r="B14" i="43"/>
  <c r="B30" i="40"/>
  <c r="B30" i="39"/>
  <c r="B30" i="38"/>
  <c r="B31" i="37"/>
  <c r="B30" i="36"/>
  <c r="B30" i="35"/>
  <c r="B32" i="34"/>
  <c r="B32" i="33"/>
  <c r="B15" i="43" l="1"/>
  <c r="B129" i="40"/>
  <c r="B31" i="40"/>
  <c r="B31" i="39"/>
  <c r="B31" i="38"/>
  <c r="B32" i="37"/>
  <c r="B31" i="36"/>
  <c r="B31" i="35"/>
  <c r="B33" i="34"/>
  <c r="B33" i="33"/>
  <c r="B130" i="40" l="1"/>
  <c r="B16" i="43"/>
  <c r="B32" i="40"/>
  <c r="B32" i="39"/>
  <c r="B32" i="38"/>
  <c r="B33" i="37"/>
  <c r="B32" i="36"/>
  <c r="B32" i="35"/>
  <c r="B34" i="34"/>
  <c r="B34" i="33"/>
  <c r="B131" i="40" l="1"/>
  <c r="B17" i="43"/>
  <c r="B33" i="40"/>
  <c r="B33" i="39"/>
  <c r="B33" i="38"/>
  <c r="B34" i="37"/>
  <c r="B33" i="36"/>
  <c r="B33" i="35"/>
  <c r="B35" i="34"/>
  <c r="B35" i="33"/>
  <c r="B132" i="40" l="1"/>
  <c r="B18" i="43"/>
  <c r="B34" i="40"/>
  <c r="B34" i="39"/>
  <c r="B34" i="38"/>
  <c r="B35" i="37"/>
  <c r="B34" i="36"/>
  <c r="B34" i="35"/>
  <c r="B36" i="34"/>
  <c r="B36" i="33"/>
  <c r="B133" i="40" l="1"/>
  <c r="B19" i="43"/>
  <c r="B35" i="40"/>
  <c r="B35" i="39"/>
  <c r="B35" i="38"/>
  <c r="B36" i="37"/>
  <c r="B35" i="36"/>
  <c r="B35" i="35"/>
  <c r="B37" i="34"/>
  <c r="B37" i="33"/>
  <c r="B134" i="40" l="1"/>
  <c r="B20" i="43"/>
  <c r="B36" i="40"/>
  <c r="B36" i="39"/>
  <c r="B36" i="38"/>
  <c r="B37" i="37"/>
  <c r="B36" i="36"/>
  <c r="B36" i="35"/>
  <c r="B38" i="34"/>
  <c r="B38" i="33"/>
  <c r="B135" i="40" l="1"/>
  <c r="B21" i="43"/>
  <c r="B37" i="40"/>
  <c r="B37" i="39"/>
  <c r="B37" i="38"/>
  <c r="B38" i="37"/>
  <c r="B37" i="36"/>
  <c r="B37" i="35"/>
  <c r="B39" i="34"/>
  <c r="B39" i="33"/>
  <c r="B22" i="43" l="1"/>
  <c r="B136" i="40"/>
  <c r="B137" i="40" s="1"/>
  <c r="B38" i="40"/>
  <c r="B38" i="39"/>
  <c r="B38" i="38"/>
  <c r="B39" i="37"/>
  <c r="B38" i="36"/>
  <c r="B38" i="35"/>
  <c r="B40" i="34"/>
  <c r="B40" i="33"/>
  <c r="B138" i="40" l="1"/>
  <c r="B23" i="43"/>
  <c r="B39" i="40"/>
  <c r="B39" i="39"/>
  <c r="B39" i="38"/>
  <c r="B40" i="37"/>
  <c r="B39" i="36"/>
  <c r="B39" i="35"/>
  <c r="B41" i="34"/>
  <c r="B41" i="33"/>
  <c r="B139" i="40" l="1"/>
  <c r="B24" i="43"/>
  <c r="B40" i="40"/>
  <c r="B40" i="39"/>
  <c r="B40" i="38"/>
  <c r="B41" i="37"/>
  <c r="B40" i="36"/>
  <c r="B40" i="35"/>
  <c r="B42" i="34"/>
  <c r="B42" i="33"/>
  <c r="B140" i="40" l="1"/>
  <c r="B25" i="43"/>
  <c r="B41" i="40"/>
  <c r="B41" i="39"/>
  <c r="B41" i="38"/>
  <c r="B42" i="37"/>
  <c r="B41" i="36"/>
  <c r="B41" i="35"/>
  <c r="B43" i="34"/>
  <c r="B43" i="33"/>
  <c r="B141" i="40" l="1"/>
  <c r="B26" i="43"/>
  <c r="B42" i="40"/>
  <c r="B42" i="39"/>
  <c r="B42" i="38"/>
  <c r="B43" i="37"/>
  <c r="B42" i="36"/>
  <c r="B42" i="35"/>
  <c r="B44" i="34"/>
  <c r="B44" i="33"/>
  <c r="B142" i="40" l="1"/>
  <c r="B27" i="43"/>
  <c r="B43" i="40"/>
  <c r="B43" i="39"/>
  <c r="B43" i="38"/>
  <c r="B44" i="37"/>
  <c r="B43" i="36"/>
  <c r="B43" i="35"/>
  <c r="B45" i="34"/>
  <c r="B45" i="33"/>
  <c r="B143" i="40" l="1"/>
  <c r="B28" i="43"/>
  <c r="B44" i="40"/>
  <c r="B44" i="39"/>
  <c r="B44" i="38"/>
  <c r="B45" i="37"/>
  <c r="B44" i="36"/>
  <c r="B44" i="35"/>
  <c r="B46" i="34"/>
  <c r="B46" i="33"/>
  <c r="B144" i="40" l="1"/>
  <c r="B29" i="43"/>
  <c r="B45" i="40"/>
  <c r="B45" i="39"/>
  <c r="B45" i="38"/>
  <c r="B46" i="37"/>
  <c r="B45" i="36"/>
  <c r="B45" i="35"/>
  <c r="B47" i="34"/>
  <c r="B47" i="33"/>
  <c r="B145" i="40" l="1"/>
  <c r="B30" i="43"/>
  <c r="B46" i="40"/>
  <c r="B46" i="39"/>
  <c r="B46" i="38"/>
  <c r="B47" i="37"/>
  <c r="B46" i="36"/>
  <c r="B46" i="35"/>
  <c r="B48" i="34"/>
  <c r="B48" i="33"/>
  <c r="B146" i="40" l="1"/>
  <c r="B31" i="43"/>
  <c r="B47" i="40"/>
  <c r="B47" i="39"/>
  <c r="B47" i="38"/>
  <c r="B48" i="37"/>
  <c r="B47" i="36"/>
  <c r="B47" i="35"/>
  <c r="B49" i="34"/>
  <c r="B49" i="33"/>
  <c r="B147" i="40" l="1"/>
  <c r="B32" i="43"/>
  <c r="B48" i="40"/>
  <c r="B48" i="39"/>
  <c r="B48" i="38"/>
  <c r="B49" i="37"/>
  <c r="B48" i="36"/>
  <c r="B48" i="35"/>
  <c r="B50" i="34"/>
  <c r="B50" i="33"/>
  <c r="B148" i="40" l="1"/>
  <c r="B33" i="43"/>
  <c r="B49" i="40"/>
  <c r="B49" i="39"/>
  <c r="B49" i="38"/>
  <c r="B50" i="37"/>
  <c r="B49" i="36"/>
  <c r="B49" i="35"/>
  <c r="B51" i="34"/>
  <c r="B51" i="33"/>
  <c r="B149" i="40" l="1"/>
  <c r="B34" i="43"/>
  <c r="B50" i="40"/>
  <c r="B50" i="39"/>
  <c r="B50" i="38"/>
  <c r="B51" i="37"/>
  <c r="B50" i="36"/>
  <c r="B50" i="35"/>
  <c r="B52" i="34"/>
  <c r="B52" i="33"/>
  <c r="B150" i="40" l="1"/>
  <c r="B35" i="43"/>
  <c r="B51" i="40"/>
  <c r="B51" i="39"/>
  <c r="B51" i="38"/>
  <c r="B52" i="37"/>
  <c r="B51" i="36"/>
  <c r="B51" i="35"/>
  <c r="B53" i="34"/>
  <c r="B53" i="33"/>
  <c r="B151" i="40" l="1"/>
  <c r="B36" i="43"/>
  <c r="B52" i="40"/>
  <c r="B52" i="39"/>
  <c r="B52" i="38"/>
  <c r="B53" i="37"/>
  <c r="B52" i="36"/>
  <c r="B52" i="35"/>
  <c r="B54" i="34"/>
  <c r="B54" i="33"/>
  <c r="B152" i="40" l="1"/>
  <c r="B37" i="43"/>
  <c r="B53" i="40"/>
  <c r="B53" i="39"/>
  <c r="B53" i="38"/>
  <c r="B54" i="37"/>
  <c r="B53" i="36"/>
  <c r="B53" i="35"/>
  <c r="B55" i="34"/>
  <c r="B55" i="33"/>
  <c r="B153" i="40" l="1"/>
  <c r="B38" i="43"/>
  <c r="B54" i="40"/>
  <c r="B54" i="39"/>
  <c r="B54" i="38"/>
  <c r="B55" i="37"/>
  <c r="B54" i="36"/>
  <c r="B54" i="35"/>
  <c r="B56" i="34"/>
  <c r="B56" i="33"/>
  <c r="B154" i="40" l="1"/>
  <c r="B39" i="43"/>
  <c r="B55" i="40"/>
  <c r="B55" i="39"/>
  <c r="B55" i="38"/>
  <c r="B56" i="37"/>
  <c r="B55" i="36"/>
  <c r="B55" i="35"/>
  <c r="B57" i="34"/>
  <c r="B57" i="33"/>
  <c r="B155" i="40" l="1"/>
  <c r="B40" i="43"/>
  <c r="B56" i="40"/>
  <c r="B56" i="39"/>
  <c r="B56" i="38"/>
  <c r="B57" i="37"/>
  <c r="B56" i="36"/>
  <c r="B56" i="35"/>
  <c r="B58" i="34"/>
  <c r="B58" i="33"/>
  <c r="B156" i="40" l="1"/>
  <c r="B41" i="43"/>
  <c r="B57" i="40"/>
  <c r="B57" i="39"/>
  <c r="B57" i="38"/>
  <c r="B58" i="37"/>
  <c r="B57" i="36"/>
  <c r="B57" i="35"/>
  <c r="B59" i="34"/>
  <c r="B59" i="33"/>
  <c r="B157" i="40" l="1"/>
  <c r="B42" i="43"/>
  <c r="B58" i="40"/>
  <c r="B58" i="39"/>
  <c r="B58" i="38"/>
  <c r="B59" i="37"/>
  <c r="B58" i="36"/>
  <c r="B58" i="35"/>
  <c r="B60" i="34"/>
  <c r="B60" i="33"/>
  <c r="B158" i="40" l="1"/>
  <c r="B43" i="43"/>
  <c r="B59" i="40"/>
  <c r="B59" i="39"/>
  <c r="B59" i="38"/>
  <c r="B60" i="37"/>
  <c r="B59" i="36"/>
  <c r="B59" i="35"/>
  <c r="B61" i="34"/>
  <c r="B61" i="33"/>
  <c r="B159" i="40" l="1"/>
  <c r="B44" i="43"/>
  <c r="B60" i="40"/>
  <c r="B60" i="39"/>
  <c r="B60" i="38"/>
  <c r="B61" i="37"/>
  <c r="B60" i="36"/>
  <c r="B60" i="35"/>
  <c r="B62" i="34"/>
  <c r="B62" i="33"/>
  <c r="B160" i="40" l="1"/>
  <c r="B45" i="43"/>
  <c r="B61" i="40"/>
  <c r="B61" i="39"/>
  <c r="B61" i="38"/>
  <c r="B62" i="37"/>
  <c r="B61" i="36"/>
  <c r="B61" i="35"/>
  <c r="B63" i="34"/>
  <c r="B63" i="33"/>
  <c r="B161" i="40" l="1"/>
  <c r="B46" i="43"/>
  <c r="B62" i="40"/>
  <c r="B62" i="39"/>
  <c r="B62" i="38"/>
  <c r="B63" i="37"/>
  <c r="B62" i="36"/>
  <c r="B62" i="35"/>
  <c r="B64" i="34"/>
  <c r="B64" i="33"/>
  <c r="B162" i="40" l="1"/>
  <c r="B47" i="43"/>
  <c r="B63" i="40"/>
  <c r="B63" i="39"/>
  <c r="B63" i="38"/>
  <c r="B64" i="37"/>
  <c r="B63" i="36"/>
  <c r="B63" i="35"/>
  <c r="B65" i="34"/>
  <c r="B65" i="33"/>
  <c r="B163" i="40" l="1"/>
  <c r="B48" i="43"/>
  <c r="B64" i="40"/>
  <c r="B64" i="39"/>
  <c r="B64" i="38"/>
  <c r="B65" i="37"/>
  <c r="B64" i="36"/>
  <c r="B64" i="35"/>
  <c r="B66" i="34"/>
  <c r="B66" i="33"/>
  <c r="B164" i="40" l="1"/>
  <c r="B49" i="43"/>
  <c r="B65" i="40"/>
  <c r="B65" i="39"/>
  <c r="B65" i="38"/>
  <c r="B66" i="37"/>
  <c r="B65" i="36"/>
  <c r="B65" i="35"/>
  <c r="B67" i="34"/>
  <c r="B67" i="33"/>
  <c r="B165" i="40" l="1"/>
  <c r="B50" i="43"/>
  <c r="B66" i="40"/>
  <c r="B66" i="39"/>
  <c r="B66" i="38"/>
  <c r="B67" i="37"/>
  <c r="B66" i="36"/>
  <c r="B66" i="35"/>
  <c r="B68" i="34"/>
  <c r="B68" i="33"/>
  <c r="B166" i="40" l="1"/>
  <c r="B51" i="43"/>
  <c r="B67" i="40"/>
  <c r="B67" i="39"/>
  <c r="B67" i="38"/>
  <c r="B68" i="37"/>
  <c r="B67" i="36"/>
  <c r="B67" i="35"/>
  <c r="B69" i="34"/>
  <c r="B69" i="33"/>
  <c r="B167" i="40" l="1"/>
  <c r="B52" i="43"/>
  <c r="B68" i="40"/>
  <c r="B68" i="39"/>
  <c r="B68" i="38"/>
  <c r="B69" i="37"/>
  <c r="B68" i="36"/>
  <c r="B68" i="35"/>
  <c r="B70" i="34"/>
  <c r="B70" i="33"/>
  <c r="B168" i="40" l="1"/>
  <c r="B53" i="43"/>
  <c r="B69" i="40"/>
  <c r="B69" i="39"/>
  <c r="B69" i="38"/>
  <c r="B70" i="37"/>
  <c r="B69" i="36"/>
  <c r="B69" i="35"/>
  <c r="B71" i="34"/>
  <c r="B71" i="33"/>
  <c r="B169" i="40" l="1"/>
  <c r="B54" i="43"/>
  <c r="B70" i="40"/>
  <c r="B70" i="39"/>
  <c r="B70" i="38"/>
  <c r="B71" i="37"/>
  <c r="B70" i="36"/>
  <c r="B70" i="35"/>
  <c r="B72" i="34"/>
  <c r="B72" i="33"/>
  <c r="B170" i="40" l="1"/>
  <c r="B55" i="43"/>
  <c r="B71" i="40"/>
  <c r="B71" i="39"/>
  <c r="B71" i="38"/>
  <c r="B72" i="37"/>
  <c r="B71" i="36"/>
  <c r="B71" i="35"/>
  <c r="B73" i="34"/>
  <c r="B73" i="33"/>
  <c r="B171" i="40" l="1"/>
  <c r="B56" i="43"/>
  <c r="B72" i="40"/>
  <c r="B72" i="39"/>
  <c r="B72" i="38"/>
  <c r="B73" i="37"/>
  <c r="B72" i="36"/>
  <c r="B72" i="35"/>
  <c r="B172" i="40" l="1"/>
  <c r="B57" i="43"/>
  <c r="B73" i="40"/>
  <c r="B73" i="39"/>
  <c r="B73" i="38"/>
  <c r="B73" i="36"/>
  <c r="B73" i="35"/>
  <c r="B173" i="40" l="1"/>
  <c r="B58" i="43"/>
  <c r="B174" i="40" l="1"/>
  <c r="B59" i="43"/>
  <c r="B175" i="40" l="1"/>
  <c r="B60" i="43"/>
  <c r="B176" i="40" l="1"/>
  <c r="B61" i="43"/>
  <c r="B177" i="40" l="1"/>
  <c r="B62" i="43"/>
  <c r="B178" i="40" l="1"/>
  <c r="B63" i="43"/>
  <c r="B179" i="40" l="1"/>
  <c r="B64" i="43"/>
  <c r="B180" i="40" l="1"/>
  <c r="B65" i="43"/>
  <c r="B181" i="40" l="1"/>
  <c r="B66" i="43"/>
  <c r="B182" i="40" l="1"/>
  <c r="B67" i="43"/>
  <c r="B183" i="40" l="1"/>
  <c r="B68" i="43"/>
  <c r="B184" i="40" l="1"/>
  <c r="B69" i="43"/>
  <c r="B185" i="40" l="1"/>
  <c r="B70" i="43"/>
  <c r="B71" i="43" s="1"/>
  <c r="B72" i="43" s="1"/>
  <c r="B73" i="43" s="1"/>
  <c r="B74" i="43" s="1"/>
  <c r="B75" i="43" s="1"/>
  <c r="B76" i="43" s="1"/>
  <c r="B77" i="43" s="1"/>
  <c r="B78" i="43" s="1"/>
  <c r="B79" i="43" s="1"/>
  <c r="B80" i="43" s="1"/>
  <c r="B81" i="43" s="1"/>
  <c r="B82" i="43" s="1"/>
  <c r="B83" i="43" s="1"/>
  <c r="B84" i="43" s="1"/>
  <c r="B85" i="43" s="1"/>
  <c r="B86" i="43" s="1"/>
  <c r="B87" i="43" s="1"/>
  <c r="B88" i="43" s="1"/>
  <c r="B89" i="43" s="1"/>
  <c r="B90" i="43" s="1"/>
  <c r="B91" i="43" s="1"/>
  <c r="B92" i="43" s="1"/>
  <c r="B93" i="43" s="1"/>
  <c r="B94" i="43" s="1"/>
  <c r="B95" i="43" s="1"/>
  <c r="B96" i="43" s="1"/>
  <c r="B97" i="43" s="1"/>
  <c r="B98" i="43" s="1"/>
  <c r="B99" i="43" s="1"/>
  <c r="B100" i="43" s="1"/>
  <c r="B101" i="43" s="1"/>
  <c r="B102" i="43" s="1"/>
  <c r="B103" i="43" s="1"/>
  <c r="B104" i="43" s="1"/>
  <c r="B105" i="43" s="1"/>
  <c r="B106" i="43" s="1"/>
  <c r="B107" i="43" s="1"/>
  <c r="B108" i="43" s="1"/>
  <c r="B186" i="40" l="1"/>
  <c r="B109" i="43"/>
  <c r="B187" i="40" l="1"/>
  <c r="B110" i="43"/>
  <c r="B111" i="43" s="1"/>
  <c r="B112" i="43" s="1"/>
  <c r="B113" i="43" s="1"/>
  <c r="B188" i="40" l="1"/>
  <c r="B189" i="40" l="1"/>
  <c r="B190" i="40" l="1"/>
  <c r="B191" i="40" l="1"/>
  <c r="F35" i="43" l="1"/>
  <c r="J35" i="43" l="1"/>
  <c r="G36" i="43"/>
  <c r="E35" i="43"/>
  <c r="F37" i="43"/>
  <c r="F36" i="43"/>
  <c r="G37" i="43"/>
  <c r="D35" i="43"/>
  <c r="H35" i="43"/>
  <c r="I35" i="43"/>
  <c r="E37" i="43"/>
  <c r="E36" i="43"/>
  <c r="D37" i="43"/>
  <c r="D36" i="43"/>
  <c r="C36" i="43"/>
  <c r="J37" i="43"/>
  <c r="J36" i="43"/>
  <c r="I37" i="43"/>
  <c r="I36" i="43"/>
  <c r="H37" i="43"/>
  <c r="H36" i="43"/>
  <c r="G35" i="43"/>
  <c r="C35" i="43"/>
  <c r="F96" i="43"/>
  <c r="E96" i="43"/>
  <c r="J95" i="43"/>
  <c r="E90" i="43"/>
  <c r="D90" i="43"/>
  <c r="H89" i="43"/>
  <c r="D87" i="43"/>
  <c r="C87" i="43"/>
  <c r="E84" i="43"/>
  <c r="J83" i="43"/>
  <c r="D83" i="43"/>
  <c r="I89" i="43"/>
  <c r="E81" i="43"/>
  <c r="I80" i="43"/>
  <c r="G80" i="43"/>
  <c r="D80" i="43"/>
  <c r="H79" i="43"/>
  <c r="F78" i="43"/>
  <c r="E78" i="43"/>
  <c r="D78" i="43"/>
  <c r="C78" i="43"/>
  <c r="J77" i="43"/>
  <c r="I77" i="43"/>
  <c r="H77" i="43"/>
  <c r="G77" i="43"/>
  <c r="D77" i="43"/>
  <c r="D75" i="43"/>
  <c r="H74" i="43"/>
  <c r="G74" i="43"/>
  <c r="D81" i="43"/>
  <c r="F72" i="43"/>
  <c r="E72" i="43"/>
  <c r="H70" i="43"/>
  <c r="F69" i="43"/>
  <c r="D69" i="43"/>
  <c r="C69" i="43"/>
  <c r="J68" i="43"/>
  <c r="I74" i="43"/>
  <c r="F66" i="43"/>
  <c r="C66" i="43"/>
  <c r="H65" i="43"/>
  <c r="J71" i="43"/>
  <c r="I71" i="43"/>
  <c r="H71" i="43"/>
  <c r="E63" i="43"/>
  <c r="D70" i="43"/>
  <c r="G62" i="43"/>
  <c r="C96" i="43" l="1"/>
  <c r="C62" i="43"/>
  <c r="G67" i="43"/>
  <c r="C77" i="43"/>
  <c r="C80" i="43"/>
  <c r="G88" i="43"/>
  <c r="G94" i="43"/>
  <c r="G6" i="30"/>
  <c r="H6" i="30" s="1"/>
  <c r="E65" i="43"/>
  <c r="F62" i="43"/>
  <c r="F65" i="43"/>
  <c r="J67" i="43"/>
  <c r="J76" i="43"/>
  <c r="F77" i="43"/>
  <c r="J91" i="43"/>
  <c r="H85" i="43"/>
  <c r="H88" i="43"/>
  <c r="H94" i="43"/>
  <c r="G7" i="30"/>
  <c r="H7" i="30" s="1"/>
  <c r="E74" i="43"/>
  <c r="E77" i="43"/>
  <c r="I85" i="43"/>
  <c r="I88" i="43"/>
  <c r="E89" i="43"/>
  <c r="I94" i="43"/>
  <c r="G5" i="30"/>
  <c r="H5" i="30" s="1"/>
  <c r="E94" i="43"/>
  <c r="H82" i="43"/>
  <c r="G91" i="43"/>
  <c r="C68" i="43"/>
  <c r="D68" i="43"/>
  <c r="H73" i="43"/>
  <c r="I70" i="43"/>
  <c r="I76" i="43"/>
  <c r="I79" i="43"/>
  <c r="I82" i="43"/>
  <c r="D71" i="43"/>
  <c r="E71" i="43"/>
  <c r="I73" i="43"/>
  <c r="J70" i="43"/>
  <c r="F90" i="43"/>
  <c r="J92" i="43"/>
  <c r="E73" i="43"/>
  <c r="I75" i="43"/>
  <c r="I81" i="43"/>
  <c r="E82" i="43"/>
  <c r="I69" i="43"/>
  <c r="G92" i="43"/>
  <c r="D93" i="43"/>
  <c r="G68" i="43"/>
  <c r="G63" i="43"/>
  <c r="G66" i="43"/>
  <c r="C67" i="43"/>
  <c r="C76" i="43"/>
  <c r="G81" i="43"/>
  <c r="C82" i="43"/>
  <c r="C85" i="43"/>
  <c r="G87" i="43"/>
  <c r="C91" i="43"/>
  <c r="C94" i="43"/>
  <c r="H63" i="43"/>
  <c r="H78" i="43"/>
  <c r="H81" i="43"/>
  <c r="H84" i="43"/>
  <c r="D85" i="43"/>
  <c r="H90" i="43"/>
  <c r="D91" i="43"/>
  <c r="D94" i="43"/>
  <c r="H96" i="43"/>
  <c r="H72" i="43"/>
  <c r="D76" i="43"/>
  <c r="D79" i="43"/>
  <c r="D82" i="43"/>
  <c r="E70" i="43"/>
  <c r="E93" i="43"/>
  <c r="I78" i="43"/>
  <c r="E79" i="43"/>
  <c r="I84" i="43"/>
  <c r="E85" i="43"/>
  <c r="I87" i="43"/>
  <c r="I90" i="43"/>
  <c r="I96" i="43"/>
  <c r="J66" i="43"/>
  <c r="F67" i="43"/>
  <c r="J69" i="43"/>
  <c r="J75" i="43"/>
  <c r="F76" i="43"/>
  <c r="J78" i="43"/>
  <c r="J81" i="43"/>
  <c r="F82" i="43"/>
  <c r="F85" i="43"/>
  <c r="F91" i="43"/>
  <c r="H93" i="43"/>
  <c r="G72" i="43"/>
  <c r="G65" i="43"/>
  <c r="F79" i="43"/>
  <c r="F87" i="43"/>
  <c r="F80" i="43"/>
  <c r="G82" i="43"/>
  <c r="I83" i="43"/>
  <c r="I86" i="43"/>
  <c r="C89" i="43"/>
  <c r="E91" i="43"/>
  <c r="E92" i="43"/>
  <c r="F70" i="43"/>
  <c r="F63" i="43"/>
  <c r="C71" i="43"/>
  <c r="C64" i="43"/>
  <c r="D73" i="43"/>
  <c r="D66" i="43"/>
  <c r="E76" i="43"/>
  <c r="E69" i="43"/>
  <c r="G96" i="43"/>
  <c r="G76" i="43"/>
  <c r="G79" i="43"/>
  <c r="J84" i="43"/>
  <c r="J85" i="43"/>
  <c r="J86" i="43"/>
  <c r="J87" i="43"/>
  <c r="J88" i="43"/>
  <c r="D89" i="43"/>
  <c r="F92" i="43"/>
  <c r="F94" i="43"/>
  <c r="E61" i="43"/>
  <c r="I72" i="43"/>
  <c r="I65" i="43"/>
  <c r="F93" i="43"/>
  <c r="F73" i="43"/>
  <c r="F81" i="43"/>
  <c r="F74" i="43"/>
  <c r="F95" i="43"/>
  <c r="F75" i="43"/>
  <c r="H87" i="43"/>
  <c r="H80" i="43"/>
  <c r="C83" i="43"/>
  <c r="C84" i="43"/>
  <c r="C86" i="43"/>
  <c r="C88" i="43"/>
  <c r="F68" i="43"/>
  <c r="F61" i="43"/>
  <c r="J72" i="43"/>
  <c r="J65" i="43"/>
  <c r="E75" i="43"/>
  <c r="E68" i="43"/>
  <c r="G89" i="43"/>
  <c r="G69" i="43"/>
  <c r="G90" i="43"/>
  <c r="G70" i="43"/>
  <c r="G93" i="43"/>
  <c r="G73" i="43"/>
  <c r="G95" i="43"/>
  <c r="G75" i="43"/>
  <c r="J82" i="43"/>
  <c r="D84" i="43"/>
  <c r="D86" i="43"/>
  <c r="D88" i="43"/>
  <c r="F89" i="43"/>
  <c r="H91" i="43"/>
  <c r="H92" i="43"/>
  <c r="H95" i="43"/>
  <c r="J96" i="43"/>
  <c r="F71" i="43"/>
  <c r="F64" i="43"/>
  <c r="C72" i="43"/>
  <c r="C65" i="43"/>
  <c r="D74" i="43"/>
  <c r="D67" i="43"/>
  <c r="H76" i="43"/>
  <c r="H69" i="43"/>
  <c r="J79" i="43"/>
  <c r="J80" i="43"/>
  <c r="E83" i="43"/>
  <c r="E86" i="43"/>
  <c r="E95" i="43"/>
  <c r="E88" i="43"/>
  <c r="I91" i="43"/>
  <c r="I92" i="43"/>
  <c r="I93" i="43"/>
  <c r="I95" i="43"/>
  <c r="D72" i="43"/>
  <c r="D65" i="43"/>
  <c r="C79" i="43"/>
  <c r="F83" i="43"/>
  <c r="F84" i="43"/>
  <c r="F86" i="43"/>
  <c r="F88" i="43"/>
  <c r="J90" i="43"/>
  <c r="D96" i="43"/>
  <c r="H61" i="43"/>
  <c r="G71" i="43"/>
  <c r="G64" i="43"/>
  <c r="I68" i="43"/>
  <c r="I61" i="43"/>
  <c r="H75" i="43"/>
  <c r="H68" i="43"/>
  <c r="J93" i="43"/>
  <c r="J73" i="43"/>
  <c r="J94" i="43"/>
  <c r="J74" i="43"/>
  <c r="G83" i="43"/>
  <c r="G84" i="43"/>
  <c r="G85" i="43"/>
  <c r="G86" i="43"/>
  <c r="C92" i="43"/>
  <c r="C90" i="43"/>
  <c r="C70" i="43"/>
  <c r="C93" i="43"/>
  <c r="C73" i="43"/>
  <c r="C81" i="43"/>
  <c r="C74" i="43"/>
  <c r="C95" i="43"/>
  <c r="C75" i="43"/>
  <c r="E87" i="43"/>
  <c r="E80" i="43"/>
  <c r="H83" i="43"/>
  <c r="H86" i="43"/>
  <c r="J89" i="43"/>
  <c r="D92" i="43"/>
  <c r="D95" i="43"/>
  <c r="F97" i="43" l="1"/>
  <c r="D97" i="43"/>
  <c r="G97" i="43"/>
  <c r="J97" i="43"/>
  <c r="I97" i="43"/>
  <c r="E97" i="43"/>
  <c r="H97" i="43"/>
  <c r="C97" i="43"/>
  <c r="F98" i="43" l="1"/>
  <c r="G98" i="43"/>
  <c r="D98" i="43"/>
  <c r="C98" i="43"/>
  <c r="I98" i="43"/>
  <c r="H98" i="43"/>
  <c r="E98" i="43"/>
  <c r="J98" i="43" l="1"/>
  <c r="C99" i="43"/>
  <c r="D99" i="43"/>
  <c r="D102" i="43"/>
  <c r="I102" i="43"/>
  <c r="H102" i="43"/>
  <c r="C103" i="43"/>
  <c r="D104" i="43"/>
  <c r="I109" i="43"/>
  <c r="I105" i="43"/>
  <c r="H112" i="43"/>
  <c r="E101" i="43"/>
  <c r="D101" i="43"/>
  <c r="C113" i="43"/>
  <c r="F100" i="43"/>
  <c r="J101" i="43"/>
  <c r="G100" i="43"/>
  <c r="E99" i="43" l="1"/>
  <c r="G99" i="43"/>
  <c r="F99" i="43"/>
  <c r="H99" i="43"/>
  <c r="I99" i="43"/>
  <c r="J99" i="43"/>
  <c r="H100" i="43"/>
  <c r="C100" i="43"/>
  <c r="J100" i="43"/>
  <c r="I100" i="43"/>
  <c r="D100" i="43"/>
  <c r="E100" i="43"/>
  <c r="C101" i="43"/>
  <c r="F103" i="43"/>
  <c r="F101" i="43"/>
  <c r="I101" i="43"/>
  <c r="G113" i="43"/>
  <c r="G101" i="43"/>
  <c r="H101" i="43"/>
  <c r="E102" i="43"/>
  <c r="C102" i="43"/>
  <c r="J113" i="43"/>
  <c r="J102" i="43"/>
  <c r="G102" i="43"/>
  <c r="F102" i="43"/>
  <c r="E103" i="43"/>
  <c r="J103" i="43"/>
  <c r="I103" i="43"/>
  <c r="D113" i="43"/>
  <c r="D103" i="43"/>
  <c r="H103" i="43"/>
  <c r="G103" i="43"/>
  <c r="E104" i="43"/>
  <c r="F108" i="43"/>
  <c r="F104" i="43"/>
  <c r="I104" i="43"/>
  <c r="J104" i="43"/>
  <c r="C104" i="43"/>
  <c r="G104" i="43"/>
  <c r="H104" i="43"/>
  <c r="J105" i="43"/>
  <c r="H105" i="43"/>
  <c r="F105" i="43"/>
  <c r="G105" i="43"/>
  <c r="E105" i="43"/>
  <c r="D105" i="43"/>
  <c r="C105" i="43"/>
  <c r="F106" i="43"/>
  <c r="C106" i="43"/>
  <c r="D106" i="43"/>
  <c r="G106" i="43"/>
  <c r="H106" i="43"/>
  <c r="I112" i="43"/>
  <c r="I106" i="43"/>
  <c r="E106" i="43"/>
  <c r="J106" i="43"/>
  <c r="E107" i="43"/>
  <c r="I107" i="43"/>
  <c r="J107" i="43"/>
  <c r="F107" i="43"/>
  <c r="H107" i="43"/>
  <c r="G107" i="43"/>
  <c r="C107" i="43"/>
  <c r="D107" i="43"/>
  <c r="E108" i="43"/>
  <c r="C108" i="43"/>
  <c r="G108" i="43"/>
  <c r="D108" i="43"/>
  <c r="I108" i="43"/>
  <c r="H108" i="43"/>
  <c r="J108" i="43"/>
  <c r="F113" i="43"/>
  <c r="F109" i="43"/>
  <c r="J109" i="43"/>
  <c r="D109" i="43"/>
  <c r="C109" i="43"/>
  <c r="G109" i="43"/>
  <c r="E109" i="43"/>
  <c r="H109" i="43"/>
  <c r="F110" i="43"/>
  <c r="D110" i="43"/>
  <c r="C110" i="43"/>
  <c r="J110" i="43"/>
  <c r="G110" i="43"/>
  <c r="H110" i="43"/>
  <c r="I110" i="43"/>
  <c r="E110" i="43"/>
  <c r="F111" i="43"/>
  <c r="G111" i="43"/>
  <c r="I111" i="43"/>
  <c r="D111" i="43"/>
  <c r="C111" i="43"/>
  <c r="E111" i="43"/>
  <c r="J111" i="43"/>
  <c r="H111" i="43"/>
  <c r="E112" i="43"/>
  <c r="G112" i="43"/>
  <c r="C112" i="43"/>
  <c r="F112" i="43"/>
  <c r="D112" i="43"/>
  <c r="J112" i="43"/>
  <c r="H113" i="43"/>
  <c r="I113" i="43"/>
  <c r="E113" i="43"/>
  <c r="J60" i="43" l="1"/>
  <c r="G60" i="43"/>
  <c r="F60" i="43"/>
  <c r="D60" i="43"/>
  <c r="C60" i="43"/>
  <c r="J59" i="43"/>
  <c r="G59" i="43"/>
  <c r="F59" i="43"/>
  <c r="D59" i="43"/>
  <c r="C59" i="43"/>
  <c r="J58" i="43"/>
  <c r="I58" i="43"/>
  <c r="H58" i="43"/>
  <c r="F58" i="43"/>
  <c r="E58" i="43"/>
  <c r="D58" i="43"/>
  <c r="C58" i="43"/>
  <c r="G57" i="43"/>
  <c r="F57" i="43"/>
  <c r="C57" i="43"/>
  <c r="H56" i="43"/>
  <c r="G56" i="43"/>
  <c r="F56" i="43"/>
  <c r="E56" i="43"/>
  <c r="J62" i="43"/>
  <c r="I62" i="43"/>
  <c r="H62" i="43"/>
  <c r="E62" i="43"/>
  <c r="D62" i="43"/>
  <c r="I54" i="43"/>
  <c r="H54" i="43"/>
  <c r="F54" i="43"/>
  <c r="E54" i="43"/>
  <c r="C39" i="43" l="1"/>
  <c r="C38" i="43"/>
  <c r="D39" i="43"/>
  <c r="E39" i="43"/>
  <c r="E38" i="43"/>
  <c r="F39" i="43"/>
  <c r="F38" i="43"/>
  <c r="G39" i="43"/>
  <c r="G38" i="43"/>
  <c r="H39" i="43"/>
  <c r="H38" i="43"/>
  <c r="J39" i="43"/>
  <c r="J38" i="43"/>
  <c r="I40" i="43"/>
  <c r="I39" i="43"/>
  <c r="C42" i="43"/>
  <c r="D42" i="43"/>
  <c r="E42" i="43"/>
  <c r="E40" i="43"/>
  <c r="F42" i="43"/>
  <c r="G42" i="43"/>
  <c r="H42" i="43"/>
  <c r="I42" i="43"/>
  <c r="J42" i="43"/>
  <c r="D44" i="43"/>
  <c r="D43" i="43"/>
  <c r="C44" i="43"/>
  <c r="C43" i="43"/>
  <c r="E44" i="43"/>
  <c r="E43" i="43"/>
  <c r="F44" i="43"/>
  <c r="F43" i="43"/>
  <c r="G44" i="43"/>
  <c r="G43" i="43"/>
  <c r="H44" i="43"/>
  <c r="H43" i="43"/>
  <c r="I44" i="43"/>
  <c r="I43" i="43"/>
  <c r="J44" i="43"/>
  <c r="J43" i="43"/>
  <c r="E46" i="43"/>
  <c r="E45" i="43"/>
  <c r="G46" i="43"/>
  <c r="G45" i="43"/>
  <c r="H46" i="43"/>
  <c r="H45" i="43"/>
  <c r="D46" i="43"/>
  <c r="D45" i="43"/>
  <c r="F46" i="43"/>
  <c r="F45" i="43"/>
  <c r="C46" i="43"/>
  <c r="C45" i="43"/>
  <c r="I46" i="43"/>
  <c r="I45" i="43"/>
  <c r="J46" i="43"/>
  <c r="J45" i="43"/>
  <c r="D48" i="43"/>
  <c r="D47" i="43"/>
  <c r="E48" i="43"/>
  <c r="E47" i="43"/>
  <c r="C48" i="43"/>
  <c r="C47" i="43"/>
  <c r="G48" i="43"/>
  <c r="G47" i="43"/>
  <c r="F48" i="43"/>
  <c r="F47" i="43"/>
  <c r="H48" i="43"/>
  <c r="H47" i="43"/>
  <c r="I48" i="43"/>
  <c r="I47" i="43"/>
  <c r="J48" i="43"/>
  <c r="J47" i="43"/>
  <c r="C50" i="43"/>
  <c r="C49" i="43"/>
  <c r="E50" i="43"/>
  <c r="E49" i="43"/>
  <c r="F50" i="43"/>
  <c r="F49" i="43"/>
  <c r="D50" i="43"/>
  <c r="D49" i="43"/>
  <c r="H50" i="43"/>
  <c r="H49" i="43"/>
  <c r="G50" i="43"/>
  <c r="G49" i="43"/>
  <c r="I50" i="43"/>
  <c r="I49" i="43"/>
  <c r="J50" i="43"/>
  <c r="J49" i="43"/>
  <c r="D52" i="43"/>
  <c r="D51" i="43"/>
  <c r="E52" i="43"/>
  <c r="E51" i="43"/>
  <c r="F52" i="43"/>
  <c r="F51" i="43"/>
  <c r="G52" i="43"/>
  <c r="G51" i="43"/>
  <c r="H52" i="43"/>
  <c r="H51" i="43"/>
  <c r="C52" i="43"/>
  <c r="C51" i="43"/>
  <c r="I52" i="43"/>
  <c r="I51" i="43"/>
  <c r="J52" i="43"/>
  <c r="J51" i="43"/>
  <c r="C55" i="43"/>
  <c r="C53" i="43"/>
  <c r="C61" i="43"/>
  <c r="C54" i="43"/>
  <c r="C63" i="43"/>
  <c r="C56" i="43"/>
  <c r="G55" i="43"/>
  <c r="G53" i="43"/>
  <c r="D55" i="43"/>
  <c r="D53" i="43"/>
  <c r="D61" i="43"/>
  <c r="D54" i="43"/>
  <c r="D63" i="43"/>
  <c r="D56" i="43"/>
  <c r="D64" i="43"/>
  <c r="D57" i="43"/>
  <c r="E55" i="43"/>
  <c r="E53" i="43"/>
  <c r="E64" i="43"/>
  <c r="E57" i="43"/>
  <c r="E66" i="43"/>
  <c r="E59" i="43"/>
  <c r="E67" i="43"/>
  <c r="E60" i="43"/>
  <c r="F55" i="43"/>
  <c r="F53" i="43"/>
  <c r="G78" i="43"/>
  <c r="G58" i="43"/>
  <c r="G61" i="43"/>
  <c r="G54" i="43"/>
  <c r="H55" i="43"/>
  <c r="H53" i="43"/>
  <c r="H64" i="43"/>
  <c r="H57" i="43"/>
  <c r="H66" i="43"/>
  <c r="H59" i="43"/>
  <c r="H67" i="43"/>
  <c r="H60" i="43"/>
  <c r="I55" i="43"/>
  <c r="I53" i="43"/>
  <c r="I63" i="43"/>
  <c r="I56" i="43"/>
  <c r="I64" i="43"/>
  <c r="I57" i="43"/>
  <c r="I66" i="43"/>
  <c r="I59" i="43"/>
  <c r="I67" i="43"/>
  <c r="I60" i="43"/>
  <c r="J55" i="43"/>
  <c r="J53" i="43"/>
  <c r="J61" i="43"/>
  <c r="J54" i="43"/>
  <c r="J63" i="43"/>
  <c r="J56" i="43"/>
  <c r="J64" i="43"/>
  <c r="J57" i="43"/>
  <c r="I32" i="43" l="1"/>
  <c r="C32" i="43"/>
  <c r="E32" i="43"/>
  <c r="H40" i="43"/>
  <c r="J9" i="43" l="1"/>
  <c r="I9" i="43"/>
  <c r="F20" i="43"/>
  <c r="C9" i="43"/>
  <c r="J21" i="43"/>
  <c r="H9" i="43"/>
  <c r="F9" i="43"/>
  <c r="E9" i="43"/>
  <c r="E22" i="43"/>
  <c r="G9" i="43"/>
  <c r="D9" i="43"/>
  <c r="J11" i="43"/>
  <c r="J10" i="43"/>
  <c r="C11" i="43"/>
  <c r="C10" i="43"/>
  <c r="E11" i="43"/>
  <c r="E10" i="43"/>
  <c r="G11" i="43"/>
  <c r="G10" i="43"/>
  <c r="I11" i="43"/>
  <c r="I10" i="43"/>
  <c r="H11" i="43"/>
  <c r="H10" i="43"/>
  <c r="D11" i="43"/>
  <c r="D10" i="43"/>
  <c r="F11" i="43"/>
  <c r="F10" i="43"/>
  <c r="J23" i="43"/>
  <c r="G26" i="43"/>
  <c r="C13" i="43"/>
  <c r="C12" i="43"/>
  <c r="E13" i="43"/>
  <c r="E12" i="43"/>
  <c r="G13" i="43"/>
  <c r="G12" i="43"/>
  <c r="I13" i="43"/>
  <c r="I12" i="43"/>
  <c r="D13" i="43"/>
  <c r="D12" i="43"/>
  <c r="J13" i="43"/>
  <c r="J12" i="43"/>
  <c r="H13" i="43"/>
  <c r="H12" i="43"/>
  <c r="F13" i="43"/>
  <c r="F12" i="43"/>
  <c r="F27" i="43"/>
  <c r="I23" i="43"/>
  <c r="C15" i="43"/>
  <c r="C14" i="43"/>
  <c r="C25" i="43"/>
  <c r="E27" i="43"/>
  <c r="E15" i="43"/>
  <c r="E14" i="43"/>
  <c r="G15" i="43"/>
  <c r="G14" i="43"/>
  <c r="I15" i="43"/>
  <c r="I14" i="43"/>
  <c r="J15" i="43"/>
  <c r="J14" i="43"/>
  <c r="D15" i="43"/>
  <c r="D14" i="43"/>
  <c r="D20" i="43"/>
  <c r="H15" i="43"/>
  <c r="H14" i="43"/>
  <c r="F15" i="43"/>
  <c r="F14" i="43"/>
  <c r="H30" i="43"/>
  <c r="G23" i="43"/>
  <c r="J17" i="43"/>
  <c r="J16" i="43"/>
  <c r="I27" i="43"/>
  <c r="E17" i="43"/>
  <c r="E16" i="43"/>
  <c r="G17" i="43"/>
  <c r="G16" i="43"/>
  <c r="I17" i="43"/>
  <c r="I16" i="43"/>
  <c r="H17" i="43"/>
  <c r="H16" i="43"/>
  <c r="D17" i="43"/>
  <c r="D16" i="43"/>
  <c r="C22" i="43"/>
  <c r="C17" i="43"/>
  <c r="C16" i="43"/>
  <c r="F17" i="43"/>
  <c r="F16" i="43"/>
  <c r="F24" i="43"/>
  <c r="E25" i="43"/>
  <c r="E26" i="43"/>
  <c r="G31" i="43"/>
  <c r="G30" i="43"/>
  <c r="D28" i="43"/>
  <c r="D21" i="43"/>
  <c r="E28" i="43"/>
  <c r="J25" i="43"/>
  <c r="H31" i="43"/>
  <c r="I20" i="43"/>
  <c r="I25" i="43"/>
  <c r="I30" i="43"/>
  <c r="C26" i="43"/>
  <c r="D26" i="43"/>
  <c r="H24" i="43"/>
  <c r="H20" i="43"/>
  <c r="J31" i="43"/>
  <c r="C28" i="43"/>
  <c r="J28" i="43"/>
  <c r="F25" i="43"/>
  <c r="J26" i="43"/>
  <c r="H28" i="43"/>
  <c r="I24" i="43"/>
  <c r="J32" i="43"/>
  <c r="C24" i="43"/>
  <c r="D23" i="43"/>
  <c r="G29" i="43"/>
  <c r="H32" i="43"/>
  <c r="H27" i="43"/>
  <c r="G27" i="43"/>
  <c r="I28" i="43"/>
  <c r="E21" i="43"/>
  <c r="E24" i="43"/>
  <c r="H23" i="43"/>
  <c r="G21" i="43"/>
  <c r="F21" i="43"/>
  <c r="G25" i="43"/>
  <c r="J24" i="43"/>
  <c r="G28" i="43"/>
  <c r="G24" i="43"/>
  <c r="I26" i="43"/>
  <c r="C19" i="43"/>
  <c r="C18" i="43"/>
  <c r="E20" i="43"/>
  <c r="G32" i="43"/>
  <c r="J30" i="43"/>
  <c r="E19" i="43"/>
  <c r="E18" i="43"/>
  <c r="F22" i="43"/>
  <c r="E30" i="43"/>
  <c r="C20" i="43"/>
  <c r="C23" i="43"/>
  <c r="G19" i="43"/>
  <c r="G18" i="43"/>
  <c r="C27" i="43"/>
  <c r="D27" i="43"/>
  <c r="I19" i="43"/>
  <c r="I18" i="43"/>
  <c r="F28" i="43"/>
  <c r="D29" i="43"/>
  <c r="H19" i="43"/>
  <c r="H18" i="43"/>
  <c r="H25" i="43"/>
  <c r="J27" i="43"/>
  <c r="D19" i="43"/>
  <c r="D18" i="43"/>
  <c r="E31" i="43"/>
  <c r="E33" i="43"/>
  <c r="F31" i="43"/>
  <c r="D30" i="43"/>
  <c r="D24" i="43"/>
  <c r="F29" i="43"/>
  <c r="D22" i="43"/>
  <c r="F26" i="43"/>
  <c r="E29" i="43"/>
  <c r="J19" i="43"/>
  <c r="J18" i="43"/>
  <c r="C21" i="43"/>
  <c r="C31" i="43"/>
  <c r="F32" i="43"/>
  <c r="F19" i="43"/>
  <c r="F18" i="43"/>
  <c r="J20" i="43"/>
  <c r="C29" i="43"/>
  <c r="E23" i="43"/>
  <c r="I21" i="43"/>
  <c r="H21" i="43"/>
  <c r="I33" i="43"/>
  <c r="G40" i="43"/>
  <c r="G33" i="43"/>
  <c r="J40" i="43"/>
  <c r="J33" i="43"/>
  <c r="J41" i="43"/>
  <c r="J34" i="43"/>
  <c r="H29" i="43"/>
  <c r="H22" i="43"/>
  <c r="F40" i="43"/>
  <c r="F33" i="43"/>
  <c r="J29" i="43"/>
  <c r="J22" i="43"/>
  <c r="I29" i="43"/>
  <c r="I22" i="43"/>
  <c r="I41" i="43"/>
  <c r="I34" i="43"/>
  <c r="C41" i="43"/>
  <c r="C34" i="43"/>
  <c r="I38" i="43"/>
  <c r="I31" i="43"/>
  <c r="D38" i="43"/>
  <c r="D31" i="43"/>
  <c r="G41" i="43"/>
  <c r="G34" i="43"/>
  <c r="C37" i="43"/>
  <c r="C30" i="43"/>
  <c r="D32" i="43"/>
  <c r="D25" i="43"/>
  <c r="H33" i="43"/>
  <c r="H26" i="43"/>
  <c r="D40" i="43"/>
  <c r="D33" i="43"/>
  <c r="E41" i="43"/>
  <c r="E34" i="43"/>
  <c r="C40" i="43"/>
  <c r="C33" i="43"/>
  <c r="G22" i="43"/>
  <c r="G20" i="43"/>
  <c r="F30" i="43"/>
  <c r="F23" i="43"/>
  <c r="H41" i="43"/>
  <c r="H34" i="43"/>
  <c r="F41" i="43"/>
  <c r="F34" i="43"/>
  <c r="D41" i="43"/>
  <c r="D34" i="43"/>
</calcChain>
</file>

<file path=xl/sharedStrings.xml><?xml version="1.0" encoding="utf-8"?>
<sst xmlns="http://schemas.openxmlformats.org/spreadsheetml/2006/main" count="991" uniqueCount="83">
  <si>
    <t>Pick up baled seed hay</t>
  </si>
  <si>
    <t>Pick up baled meadow hay</t>
  </si>
  <si>
    <t>Big bale hay</t>
  </si>
  <si>
    <t>Pick up baled barley straw</t>
  </si>
  <si>
    <t>Pick up baled wheat straw</t>
  </si>
  <si>
    <t>Big square baled barley straw</t>
  </si>
  <si>
    <t>Big square baled wheat straw</t>
  </si>
  <si>
    <t>Big baled rape straw</t>
  </si>
  <si>
    <t>Big square baled rape straw</t>
  </si>
  <si>
    <t>All prices are now new season.</t>
  </si>
  <si>
    <t>New straw</t>
  </si>
  <si>
    <t>New hay prices</t>
  </si>
  <si>
    <t>Week ending</t>
  </si>
  <si>
    <t>­</t>
  </si>
  <si>
    <t>Hay and Straw prices (GB)</t>
  </si>
  <si>
    <t>£/tonne (ex-farm)</t>
  </si>
  <si>
    <t>Source: British Hay &amp; Straw Merchants' Association</t>
  </si>
  <si>
    <t>Disclaimer</t>
  </si>
  <si>
    <t>Contact us</t>
  </si>
  <si>
    <t>Telephone</t>
  </si>
  <si>
    <t>Email</t>
  </si>
  <si>
    <t>Website</t>
  </si>
  <si>
    <t>ahdb.org.uk</t>
  </si>
  <si>
    <t>Monthly change</t>
  </si>
  <si>
    <t>Annual change</t>
  </si>
  <si>
    <r>
      <rPr>
        <b/>
        <sz val="12"/>
        <color rgb="FF575756"/>
        <rFont val="Arial"/>
        <family val="2"/>
      </rPr>
      <t>Units:</t>
    </r>
    <r>
      <rPr>
        <sz val="12"/>
        <color theme="1"/>
        <rFont val="Arial"/>
        <family val="2"/>
      </rPr>
      <t xml:space="preserve"> £/tonne (ex-farm)</t>
    </r>
  </si>
  <si>
    <r>
      <t>Notes</t>
    </r>
    <r>
      <rPr>
        <sz val="12"/>
        <color rgb="FF95C11F"/>
        <rFont val="Calibri"/>
        <family val="2"/>
        <scheme val="minor"/>
      </rPr>
      <t xml:space="preserve"> </t>
    </r>
  </si>
  <si>
    <t>Head office address</t>
  </si>
  <si>
    <t>Month</t>
  </si>
  <si>
    <r>
      <rPr>
        <b/>
        <sz val="12"/>
        <color theme="1"/>
        <rFont val="Arial"/>
        <family val="2"/>
      </rPr>
      <t>Source</t>
    </r>
    <r>
      <rPr>
        <sz val="12"/>
        <color theme="1"/>
        <rFont val="Arial"/>
        <family val="2"/>
      </rPr>
      <t>: British Hay &amp; Straw Merchants' Association, Defra</t>
    </r>
  </si>
  <si>
    <t xml:space="preserve">Data reported by Defra until March 2016. </t>
  </si>
  <si>
    <t>na</t>
  </si>
  <si>
    <r>
      <rPr>
        <b/>
        <sz val="12"/>
        <color theme="1"/>
        <rFont val="Arial"/>
        <family val="2"/>
      </rPr>
      <t>Source</t>
    </r>
    <r>
      <rPr>
        <sz val="12"/>
        <color theme="1"/>
        <rFont val="Arial"/>
        <family val="2"/>
      </rPr>
      <t>:  British Hay &amp; Straw Merchants' Association/Defra</t>
    </r>
  </si>
  <si>
    <t>Hay and Straw prices (South Wales)</t>
  </si>
  <si>
    <t>Hay and Straw prices (South East Scotland)</t>
  </si>
  <si>
    <t>North East</t>
  </si>
  <si>
    <t>Hay and Straw prices (North East)</t>
  </si>
  <si>
    <t>Hay and Straw prices (East Yorkshire)</t>
  </si>
  <si>
    <t>East Yorks</t>
  </si>
  <si>
    <t>Hay and Straw prices (North Midlands)</t>
  </si>
  <si>
    <t>N Midlands</t>
  </si>
  <si>
    <t>E Midlands</t>
  </si>
  <si>
    <t>Hay and Straw prices (East Midlands)</t>
  </si>
  <si>
    <t>Hay and Straw prices (Central Midlands)</t>
  </si>
  <si>
    <t>C Midlands</t>
  </si>
  <si>
    <t>Hay and Straw prices (East counties)</t>
  </si>
  <si>
    <t>Hay and Straw prices (South East)</t>
  </si>
  <si>
    <t>South East</t>
  </si>
  <si>
    <t>Hay and Straw prices (South)</t>
  </si>
  <si>
    <t xml:space="preserve">South  </t>
  </si>
  <si>
    <t>Hay and Straw prices (South West)</t>
  </si>
  <si>
    <t>South West</t>
  </si>
  <si>
    <t>Weekly change</t>
  </si>
  <si>
    <t>Graph 2</t>
  </si>
  <si>
    <t>Graph 1 blue</t>
  </si>
  <si>
    <t>Graph 1 green</t>
  </si>
  <si>
    <t>GB weekly hay and straw prices</t>
  </si>
  <si>
    <t>England &amp; Wales monthly hay and straw prices</t>
  </si>
  <si>
    <t>Prices from September 2016 onwards are sourced from British Hay &amp; Straw Merchants' Association and are average merchant buying prices.</t>
  </si>
  <si>
    <r>
      <rPr>
        <b/>
        <sz val="12"/>
        <color theme="1"/>
        <rFont val="Arial"/>
        <family val="2"/>
      </rPr>
      <t>Source</t>
    </r>
    <r>
      <rPr>
        <sz val="12"/>
        <color theme="1"/>
        <rFont val="Arial"/>
        <family val="2"/>
      </rPr>
      <t>:  British Hay &amp; Straw Merchants' Association</t>
    </r>
  </si>
  <si>
    <t xml:space="preserve">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
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</si>
  <si>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England &amp; Wales and GB weekly prices are simple averages of the weekly regional prices provided by the British Hay &amp; Straw Merchants' Association. based upon the list of weekly regional prices shown.</t>
  </si>
  <si>
    <t>Table of GB weekly hay and straw prices</t>
  </si>
  <si>
    <t>Graph of GB big bale hay weekly prices</t>
  </si>
  <si>
    <t>Graph of GB big bale straw weekly prices</t>
  </si>
  <si>
    <t>Team</t>
  </si>
  <si>
    <t>Data &amp; Analysis Team</t>
  </si>
  <si>
    <t>datum@ahdb.org.uk</t>
  </si>
  <si>
    <t>*</t>
  </si>
  <si>
    <t>024 7647 8850 / 024 7647 8847</t>
  </si>
  <si>
    <t>Pick-up bale sizes are classified as being conventional/small</t>
  </si>
  <si>
    <t>Big square bales are quadrants which are the most commonly traded bales. However, prices for different size of quadrant will be included.</t>
  </si>
  <si>
    <t xml:space="preserve">Hay and Straw prices (England and Wales) </t>
  </si>
  <si>
    <t>Hay and straw prices (England and Wales)</t>
  </si>
  <si>
    <t>Denotes new season prices.</t>
  </si>
  <si>
    <t>Agriculture and Horticulture Development Board 
Middlemarch Business Park
Siskin Parkway East
Coventry
CV3 4PE</t>
  </si>
  <si>
    <t>GB and England &amp; Wales prices are a combination of new and old season prices from week ended 11/06/2023 to week ended 03/09/2023 where indicated in blue font.</t>
  </si>
  <si>
    <t>GB and England &amp; Wales prices are new season from week ended 10/09/2023.</t>
  </si>
  <si>
    <t>© Agriculture and Horticulture Development Board 2024. All rights reserved.</t>
  </si>
  <si>
    <r>
      <rPr>
        <b/>
        <sz val="12"/>
        <color rgb="FF575756"/>
        <rFont val="Arial"/>
        <family val="2"/>
      </rPr>
      <t>Last updated:</t>
    </r>
    <r>
      <rPr>
        <sz val="12"/>
        <color rgb="FF575756"/>
        <rFont val="Arial"/>
        <family val="2"/>
      </rPr>
      <t xml:space="preserve"> 21/03/</t>
    </r>
    <r>
      <rPr>
        <sz val="12"/>
        <color theme="1"/>
        <rFont val="Arial"/>
        <family val="2"/>
      </rPr>
      <t>2024</t>
    </r>
  </si>
  <si>
    <r>
      <rPr>
        <b/>
        <sz val="12"/>
        <color rgb="FF575756"/>
        <rFont val="Arial"/>
        <family val="2"/>
      </rPr>
      <t>Last updated:</t>
    </r>
    <r>
      <rPr>
        <sz val="12"/>
        <color rgb="FF575756"/>
        <rFont val="Arial"/>
        <family val="2"/>
      </rPr>
      <t xml:space="preserve"> 25/04/</t>
    </r>
    <r>
      <rPr>
        <sz val="12"/>
        <color theme="1"/>
        <rFont val="Arial"/>
        <family val="2"/>
      </rPr>
      <t>2024</t>
    </r>
  </si>
  <si>
    <r>
      <t>Last updated:</t>
    </r>
    <r>
      <rPr>
        <sz val="12"/>
        <color rgb="FF575756"/>
        <rFont val="Arial"/>
        <family val="2"/>
      </rPr>
      <t xml:space="preserve"> 25/04/</t>
    </r>
    <r>
      <rPr>
        <sz val="12"/>
        <color theme="1"/>
        <rFont val="Arial"/>
        <family val="2"/>
      </rPr>
      <t>2024</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</si>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</sst>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2"/>
      <color theme="1"/>
      <name val="Calibri"/>
      <family val="2"/>
      <scheme val="minor"/>
    </font>
    <font>
      <sz val="12"/>
      <color theme="1"/>
      <name val="Arial"/>
      <family val="2"/>
    </font>
    <font>
      <b/>
      <sz val="12"/>
      <color theme="1"/>
      <name val="Arial"/>
      <family val="2"/>
    </font>
    <font>
      <sz val="10"/>
      <color rgb="FF000000"/>
      <name val="Arial"/>
      <family val="2"/>
    </font>
    <font>
      <sz val="10"/>
      <color theme="1"/>
      <name val="Calibri"/>
      <family val="2"/>
      <scheme val="minor"/>
    </font>
    <font>
      <u/>
      <sz val="10"/>
      <color theme="10"/>
      <name val="Calibri"/>
      <family val="2"/>
      <scheme val="minor"/>
    </font>
    <font>
      <sz val="12"/>
      <color rgb="FF575756"/>
      <name val="Arial"/>
      <family val="2"/>
    </font>
    <font>
      <b/>
      <sz val="12"/>
      <color rgb="FF575756"/>
      <name val="Arial"/>
      <family val="2"/>
    </font>
    <font>
      <b/>
      <sz val="12"/>
      <color theme="0"/>
      <name val="Arial"/>
      <family val="2"/>
    </font>
    <font>
      <b/>
      <sz val="12"/>
      <color rgb="FF95C11F"/>
      <name val="Arial"/>
      <family val="2"/>
    </font>
    <font>
      <sz val="12"/>
      <color rgb="FF95C11F"/>
      <name val="Calibri"/>
      <family val="2"/>
      <scheme val="minor"/>
    </font>
    <font>
      <u/>
      <sz val="12"/>
      <color theme="10"/>
      <name val="Arial"/>
      <family val="2"/>
    </font>
    <font>
      <sz val="11"/>
      <color theme="1"/>
      <name val="Arial"/>
      <family val="2"/>
    </font>
    <font>
      <i/>
      <sz val="11"/>
      <color theme="1"/>
      <name val="Arial"/>
      <family val="2"/>
    </font>
    <font>
      <b/>
      <sz val="18"/>
      <color theme="4"/>
      <name val="Arial"/>
      <family val="2"/>
    </font>
    <font>
      <sz val="12"/>
      <color theme="0"/>
      <name val="Calibri"/>
      <family val="2"/>
      <scheme val="minor"/>
    </font>
    <font>
      <b/>
      <sz val="11"/>
      <color theme="1"/>
      <name val="Arial"/>
      <family val="2"/>
    </font>
    <font>
      <sz val="11"/>
      <color theme="0"/>
      <name val="Calibri"/>
      <family val="2"/>
      <scheme val="minor"/>
    </font>
    <font>
      <sz val="12"/>
      <color rgb="FF0090D4"/>
      <name val="Arial"/>
      <family val="2"/>
    </font>
    <font>
      <u/>
      <sz val="11"/>
      <color theme="10"/>
      <name val="Calibri"/>
      <family val="2"/>
      <scheme val="minor"/>
    </font>
    <font>
      <b/>
      <sz val="18"/>
      <color rgb="FF0090D3"/>
      <name val="Arial"/>
      <family val="2"/>
    </font>
  </fonts>
  <fills count="8">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4"/>
        <bgColor theme="4"/>
      </patternFill>
    </fill>
    <fill>
      <patternFill patternType="solid">
        <fgColor rgb="FFE1EFFB"/>
        <bgColor indexed="64"/>
      </patternFill>
    </fill>
    <fill>
      <patternFill patternType="solid">
        <fgColor rgb="FFBBDDF5"/>
        <bgColor indexed="64"/>
      </patternFill>
    </fill>
    <fill>
      <patternFill patternType="solid">
        <fgColor rgb="FF0090D4"/>
        <bgColor indexed="64"/>
      </patternFill>
    </fill>
  </fills>
  <borders count="11">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right/>
      <top style="thin">
        <color theme="0"/>
      </top>
      <bottom/>
      <diagonal/>
    </border>
    <border>
      <left/>
      <right/>
      <top style="medium">
        <color rgb="FF0082CA"/>
      </top>
      <bottom/>
      <diagonal/>
    </border>
    <border>
      <left/>
      <right/>
      <top/>
      <bottom style="medium">
        <color rgb="FF0082CA"/>
      </bottom>
      <diagonal/>
    </border>
    <border>
      <left/>
      <right/>
      <top style="thin">
        <color theme="0"/>
      </top>
      <bottom style="thin">
        <color theme="0"/>
      </bottom>
      <diagonal/>
    </border>
    <border>
      <left style="thin">
        <color theme="0"/>
      </left>
      <right/>
      <top/>
      <bottom style="thin">
        <color theme="0"/>
      </bottom>
      <diagonal/>
    </border>
  </borders>
  <cellStyleXfs count="8">
    <xf numFmtId="0" fontId="0" fillId="0" borderId="0"/>
    <xf numFmtId="0" fontId="10" fillId="0" borderId="0"/>
    <xf numFmtId="0" fontId="10" fillId="0" borderId="0"/>
    <xf numFmtId="0" fontId="14" fillId="0" borderId="0"/>
    <xf numFmtId="4" fontId="15" fillId="0" borderId="0">
      <alignment horizontal="left" vertical="top"/>
    </xf>
    <xf numFmtId="39" fontId="16" fillId="0" borderId="0" applyFill="0" applyBorder="0" applyAlignment="0" applyProtection="0"/>
    <xf numFmtId="4" fontId="15" fillId="0" borderId="0">
      <alignment horizontal="left" vertical="top"/>
    </xf>
    <xf numFmtId="0" fontId="30" fillId="0" borderId="0" applyNumberFormat="0" applyFill="0" applyBorder="0" applyAlignment="0" applyProtection="0"/>
  </cellStyleXfs>
  <cellXfs count="82">
    <xf numFmtId="0" fontId="0" fillId="0" borderId="0" xfId="0"/>
    <xf numFmtId="0" fontId="12" fillId="2" borderId="0" xfId="0" applyFont="1" applyFill="1" applyAlignment="1">
      <alignment vertical="center"/>
    </xf>
    <xf numFmtId="0" fontId="17" fillId="2" borderId="0" xfId="0" applyFont="1" applyFill="1" applyAlignment="1">
      <alignment horizontal="left" vertical="center"/>
    </xf>
    <xf numFmtId="17" fontId="19" fillId="4" borderId="2" xfId="0" applyNumberFormat="1" applyFont="1" applyFill="1" applyBorder="1" applyAlignment="1">
      <alignment horizontal="center" vertical="center" wrapText="1"/>
    </xf>
    <xf numFmtId="17" fontId="19" fillId="4" borderId="2" xfId="0" applyNumberFormat="1" applyFont="1" applyFill="1" applyBorder="1" applyAlignment="1">
      <alignment horizontal="center" vertical="center"/>
    </xf>
    <xf numFmtId="0" fontId="20" fillId="2" borderId="0" xfId="3" applyFont="1" applyFill="1" applyAlignment="1">
      <alignment vertical="center"/>
    </xf>
    <xf numFmtId="17" fontId="19" fillId="4" borderId="5" xfId="0" applyNumberFormat="1" applyFont="1" applyFill="1" applyBorder="1" applyAlignment="1">
      <alignment horizontal="center" vertical="center"/>
    </xf>
    <xf numFmtId="1" fontId="12" fillId="5" borderId="4" xfId="0" applyNumberFormat="1" applyFont="1" applyFill="1" applyBorder="1" applyAlignment="1">
      <alignment horizontal="left" vertical="center"/>
    </xf>
    <xf numFmtId="1" fontId="12" fillId="5" borderId="4" xfId="0" applyNumberFormat="1" applyFont="1" applyFill="1" applyBorder="1" applyAlignment="1">
      <alignment horizontal="right"/>
    </xf>
    <xf numFmtId="1" fontId="12" fillId="6" borderId="4" xfId="0" applyNumberFormat="1" applyFont="1" applyFill="1" applyBorder="1" applyAlignment="1">
      <alignment horizontal="left" vertical="center"/>
    </xf>
    <xf numFmtId="1" fontId="12" fillId="6" borderId="4" xfId="0" applyNumberFormat="1" applyFont="1" applyFill="1" applyBorder="1" applyAlignment="1">
      <alignment horizontal="right"/>
    </xf>
    <xf numFmtId="0" fontId="17" fillId="2" borderId="0" xfId="3" applyFont="1" applyFill="1" applyAlignment="1" applyProtection="1">
      <alignment vertical="center"/>
      <protection locked="0"/>
    </xf>
    <xf numFmtId="4" fontId="12" fillId="0" borderId="0" xfId="4" applyFont="1">
      <alignment horizontal="left" vertical="top"/>
    </xf>
    <xf numFmtId="0" fontId="20" fillId="2" borderId="7" xfId="3" applyFont="1" applyFill="1" applyBorder="1" applyAlignment="1">
      <alignment vertical="center"/>
    </xf>
    <xf numFmtId="0" fontId="18" fillId="2" borderId="0" xfId="3" applyFont="1" applyFill="1" applyAlignment="1" applyProtection="1">
      <alignment vertical="center"/>
      <protection locked="0"/>
    </xf>
    <xf numFmtId="4" fontId="12" fillId="2" borderId="8" xfId="4" applyFont="1" applyFill="1" applyBorder="1">
      <alignment horizontal="left" vertical="top"/>
    </xf>
    <xf numFmtId="4" fontId="13" fillId="2" borderId="0" xfId="4" applyFont="1" applyFill="1" applyAlignment="1">
      <alignment vertical="top"/>
    </xf>
    <xf numFmtId="4" fontId="13" fillId="2" borderId="0" xfId="4" applyFont="1" applyFill="1">
      <alignment horizontal="left" vertical="top"/>
    </xf>
    <xf numFmtId="4" fontId="12" fillId="2" borderId="8" xfId="4" applyFont="1" applyFill="1" applyBorder="1" applyAlignment="1">
      <alignment vertical="top" wrapText="1"/>
    </xf>
    <xf numFmtId="0" fontId="11" fillId="0" borderId="0" xfId="0" applyFont="1" applyAlignment="1">
      <alignment vertical="center"/>
    </xf>
    <xf numFmtId="0" fontId="11" fillId="2" borderId="0" xfId="0" applyFont="1" applyFill="1" applyAlignment="1">
      <alignment vertical="center"/>
    </xf>
    <xf numFmtId="0" fontId="19" fillId="3" borderId="1" xfId="0" applyFont="1" applyFill="1" applyBorder="1" applyAlignment="1">
      <alignment vertical="center"/>
    </xf>
    <xf numFmtId="1" fontId="12" fillId="5" borderId="3" xfId="0" applyNumberFormat="1" applyFont="1" applyFill="1" applyBorder="1" applyAlignment="1">
      <alignment horizontal="right" vertical="center"/>
    </xf>
    <xf numFmtId="0" fontId="12" fillId="5" borderId="3" xfId="0" applyFont="1" applyFill="1" applyBorder="1" applyAlignment="1">
      <alignment horizontal="right" vertical="center"/>
    </xf>
    <xf numFmtId="1" fontId="12" fillId="6" borderId="3" xfId="0" applyNumberFormat="1" applyFont="1" applyFill="1" applyBorder="1" applyAlignment="1">
      <alignment horizontal="right" vertical="center"/>
    </xf>
    <xf numFmtId="0" fontId="12" fillId="6" borderId="3" xfId="0" applyFont="1" applyFill="1" applyBorder="1" applyAlignment="1">
      <alignment horizontal="right" vertical="center"/>
    </xf>
    <xf numFmtId="17" fontId="12" fillId="5" borderId="3" xfId="0" applyNumberFormat="1" applyFont="1" applyFill="1" applyBorder="1" applyAlignment="1">
      <alignment horizontal="left" vertical="center"/>
    </xf>
    <xf numFmtId="17" fontId="12" fillId="6" borderId="3" xfId="0" applyNumberFormat="1" applyFont="1" applyFill="1" applyBorder="1" applyAlignment="1">
      <alignment horizontal="left" vertical="center"/>
    </xf>
    <xf numFmtId="0" fontId="23" fillId="0" borderId="0" xfId="0" applyFont="1"/>
    <xf numFmtId="17" fontId="23" fillId="0" borderId="0" xfId="0" applyNumberFormat="1" applyFont="1"/>
    <xf numFmtId="1" fontId="23" fillId="0" borderId="0" xfId="0" applyNumberFormat="1" applyFont="1" applyAlignment="1">
      <alignment horizontal="center" vertical="top" wrapText="1"/>
    </xf>
    <xf numFmtId="0" fontId="23" fillId="0" borderId="0" xfId="0" quotePrefix="1" applyFont="1" applyAlignment="1">
      <alignment horizontal="right"/>
    </xf>
    <xf numFmtId="0" fontId="24" fillId="0" borderId="0" xfId="0" applyFont="1"/>
    <xf numFmtId="0" fontId="23" fillId="0" borderId="0" xfId="0" applyFont="1" applyAlignment="1">
      <alignment horizontal="right"/>
    </xf>
    <xf numFmtId="0" fontId="25" fillId="2" borderId="0" xfId="0" applyFont="1" applyFill="1" applyAlignment="1">
      <alignment horizontal="left"/>
    </xf>
    <xf numFmtId="0" fontId="19" fillId="3" borderId="1" xfId="0" applyFont="1" applyFill="1" applyBorder="1" applyAlignment="1">
      <alignment horizontal="left" vertical="center"/>
    </xf>
    <xf numFmtId="14" fontId="12" fillId="5" borderId="3" xfId="0" applyNumberFormat="1" applyFont="1" applyFill="1" applyBorder="1" applyAlignment="1">
      <alignment horizontal="left" vertical="center"/>
    </xf>
    <xf numFmtId="14" fontId="12" fillId="6" borderId="3" xfId="0" applyNumberFormat="1" applyFont="1" applyFill="1" applyBorder="1" applyAlignment="1">
      <alignment horizontal="left" vertical="center"/>
    </xf>
    <xf numFmtId="17" fontId="9" fillId="5" borderId="3" xfId="0" applyNumberFormat="1" applyFont="1" applyFill="1" applyBorder="1" applyAlignment="1">
      <alignment horizontal="left" vertical="center"/>
    </xf>
    <xf numFmtId="0" fontId="26" fillId="2" borderId="0" xfId="0" applyFont="1" applyFill="1" applyAlignment="1">
      <alignment vertical="center"/>
    </xf>
    <xf numFmtId="0" fontId="27" fillId="0" borderId="0" xfId="0" applyFont="1"/>
    <xf numFmtId="0" fontId="0" fillId="0" borderId="0" xfId="0" applyAlignment="1">
      <alignment vertical="center"/>
    </xf>
    <xf numFmtId="0" fontId="8" fillId="2" borderId="0" xfId="0" applyFont="1" applyFill="1" applyAlignment="1">
      <alignment vertical="center"/>
    </xf>
    <xf numFmtId="0" fontId="18" fillId="2" borderId="0" xfId="0" applyFont="1" applyFill="1" applyAlignment="1">
      <alignment horizontal="left" vertical="center"/>
    </xf>
    <xf numFmtId="4" fontId="12" fillId="2" borderId="0" xfId="4" applyFont="1" applyFill="1" applyAlignment="1">
      <alignment horizontal="left" vertical="top" wrapText="1"/>
    </xf>
    <xf numFmtId="0" fontId="28" fillId="0" borderId="0" xfId="0" applyFont="1"/>
    <xf numFmtId="14" fontId="28" fillId="0" borderId="0" xfId="0" applyNumberFormat="1" applyFont="1"/>
    <xf numFmtId="1" fontId="17" fillId="6" borderId="3" xfId="0" applyNumberFormat="1" applyFont="1" applyFill="1" applyBorder="1" applyAlignment="1">
      <alignment horizontal="right" vertical="center"/>
    </xf>
    <xf numFmtId="0" fontId="17" fillId="6" borderId="3" xfId="0" applyFont="1" applyFill="1" applyBorder="1" applyAlignment="1">
      <alignment horizontal="right" vertical="center"/>
    </xf>
    <xf numFmtId="1" fontId="17" fillId="5" borderId="4" xfId="0" applyNumberFormat="1" applyFont="1" applyFill="1" applyBorder="1" applyAlignment="1">
      <alignment horizontal="right"/>
    </xf>
    <xf numFmtId="1" fontId="17" fillId="6" borderId="4" xfId="0" applyNumberFormat="1" applyFont="1" applyFill="1" applyBorder="1" applyAlignment="1">
      <alignment horizontal="right"/>
    </xf>
    <xf numFmtId="1" fontId="17" fillId="5" borderId="3" xfId="0" applyNumberFormat="1" applyFont="1" applyFill="1" applyBorder="1" applyAlignment="1">
      <alignment horizontal="right" vertical="center"/>
    </xf>
    <xf numFmtId="0" fontId="17" fillId="5" borderId="3" xfId="0" applyFont="1" applyFill="1" applyBorder="1" applyAlignment="1">
      <alignment horizontal="right" vertical="center"/>
    </xf>
    <xf numFmtId="39" fontId="22" fillId="2" borderId="0" xfId="5" applyFont="1" applyFill="1" applyAlignment="1">
      <alignment horizontal="left" vertical="top"/>
    </xf>
    <xf numFmtId="4" fontId="7" fillId="2" borderId="0" xfId="4" applyFont="1" applyFill="1">
      <alignment horizontal="left" vertical="top"/>
    </xf>
    <xf numFmtId="0" fontId="22" fillId="0" borderId="0" xfId="7" applyFont="1"/>
    <xf numFmtId="39" fontId="22" fillId="2" borderId="0" xfId="7" applyNumberFormat="1" applyFont="1" applyFill="1" applyAlignment="1">
      <alignment horizontal="left" vertical="top"/>
    </xf>
    <xf numFmtId="1" fontId="17" fillId="5" borderId="10" xfId="0" applyNumberFormat="1" applyFont="1" applyFill="1" applyBorder="1" applyAlignment="1">
      <alignment horizontal="right"/>
    </xf>
    <xf numFmtId="1" fontId="12" fillId="5" borderId="10" xfId="0" applyNumberFormat="1" applyFont="1" applyFill="1" applyBorder="1" applyAlignment="1">
      <alignment horizontal="right"/>
    </xf>
    <xf numFmtId="14" fontId="19" fillId="4" borderId="4" xfId="0" applyNumberFormat="1" applyFont="1" applyFill="1" applyBorder="1" applyAlignment="1">
      <alignment horizontal="center" vertical="center"/>
    </xf>
    <xf numFmtId="17" fontId="19" fillId="4" borderId="4" xfId="0" applyNumberFormat="1" applyFont="1" applyFill="1" applyBorder="1" applyAlignment="1">
      <alignment horizontal="center" vertical="center"/>
    </xf>
    <xf numFmtId="14" fontId="6" fillId="5" borderId="3" xfId="0" applyNumberFormat="1" applyFont="1" applyFill="1" applyBorder="1" applyAlignment="1">
      <alignment horizontal="left" vertical="center"/>
    </xf>
    <xf numFmtId="4" fontId="5" fillId="2" borderId="0" xfId="4" applyFont="1" applyFill="1">
      <alignment horizontal="left" vertical="top"/>
    </xf>
    <xf numFmtId="17" fontId="4" fillId="5" borderId="3" xfId="0" applyNumberFormat="1" applyFont="1" applyFill="1" applyBorder="1" applyAlignment="1">
      <alignment horizontal="left" vertical="center"/>
    </xf>
    <xf numFmtId="0" fontId="31" fillId="2" borderId="0" xfId="0" applyFont="1" applyFill="1" applyAlignment="1">
      <alignment horizontal="left"/>
    </xf>
    <xf numFmtId="0" fontId="12" fillId="0" borderId="6" xfId="0" applyFont="1" applyBorder="1" applyAlignment="1">
      <alignment horizontal="left"/>
    </xf>
    <xf numFmtId="0" fontId="19" fillId="7" borderId="4" xfId="0" applyFont="1" applyFill="1" applyBorder="1" applyAlignment="1">
      <alignment horizontal="center" vertical="center"/>
    </xf>
    <xf numFmtId="0" fontId="19" fillId="7" borderId="9" xfId="0" applyFont="1" applyFill="1" applyBorder="1" applyAlignment="1">
      <alignment horizontal="center" vertical="center"/>
    </xf>
    <xf numFmtId="0" fontId="17" fillId="0" borderId="6" xfId="0" applyFont="1" applyBorder="1" applyAlignment="1">
      <alignment horizontal="left"/>
    </xf>
    <xf numFmtId="0" fontId="29" fillId="0" borderId="6" xfId="0" applyFont="1" applyBorder="1" applyAlignment="1">
      <alignment horizontal="left"/>
    </xf>
    <xf numFmtId="0" fontId="12" fillId="2" borderId="0" xfId="0" applyFont="1" applyFill="1" applyAlignment="1">
      <alignment horizontal="left" vertical="center"/>
    </xf>
    <xf numFmtId="0" fontId="13" fillId="2" borderId="0" xfId="0" applyFont="1" applyFill="1" applyAlignment="1">
      <alignment horizontal="left" vertical="center"/>
    </xf>
    <xf numFmtId="0" fontId="17" fillId="2" borderId="0" xfId="0" applyFont="1" applyFill="1" applyAlignment="1">
      <alignment wrapText="1"/>
    </xf>
    <xf numFmtId="0" fontId="11" fillId="0" borderId="0" xfId="0" applyFont="1" applyAlignment="1">
      <alignment wrapText="1"/>
    </xf>
    <xf numFmtId="39" fontId="22" fillId="2" borderId="0" xfId="5" applyFont="1" applyFill="1" applyAlignment="1">
      <alignment horizontal="left" vertical="top"/>
    </xf>
    <xf numFmtId="4" fontId="13" fillId="2" borderId="0" xfId="4" applyFont="1" applyFill="1" applyAlignment="1">
      <alignment horizontal="left" vertical="top" wrapText="1"/>
    </xf>
    <xf numFmtId="4" fontId="17" fillId="0" borderId="0" xfId="6" applyFont="1" applyAlignment="1">
      <alignment horizontal="left" vertical="top" wrapText="1"/>
    </xf>
    <xf numFmtId="0" fontId="17" fillId="2" borderId="0" xfId="3" applyFont="1" applyFill="1" applyAlignment="1" applyProtection="1">
      <alignment vertical="center" wrapText="1"/>
      <protection locked="0"/>
    </xf>
    <xf numFmtId="0" fontId="29" fillId="2" borderId="0" xfId="3" applyFont="1" applyFill="1" applyAlignment="1" applyProtection="1">
      <alignment vertical="center" wrapText="1"/>
      <protection locked="0"/>
    </xf>
    <xf numFmtId="0" fontId="0" fillId="0" borderId="0" xfId="0" applyAlignment="1">
      <alignment vertical="center" wrapText="1"/>
    </xf>
    <xf numFmtId="4" fontId="2" fillId="2" borderId="0" xfId="4" applyFont="1" applyFill="1" applyAlignment="1">
      <alignment horizontal="left" vertical="top" wrapText="1"/>
    </xf>
    <xf numFmtId="4" fontId="3" fillId="2" borderId="0" xfId="4" applyFont="1" applyFill="1" applyAlignment="1">
      <alignment horizontal="left" vertical="top" wrapText="1"/>
    </xf>
  </cellXfs>
  <cellStyles count="8">
    <cellStyle name="Hyperlink" xfId="7" builtinId="8"/>
    <cellStyle name="Hyperlink 2" xfId="5" xr:uid="{00000000-0005-0000-0000-000000000000}"/>
    <cellStyle name="Normal" xfId="0" builtinId="0"/>
    <cellStyle name="Normal 2" xfId="1" xr:uid="{00000000-0005-0000-0000-000002000000}"/>
    <cellStyle name="Normal 2 2" xfId="2" xr:uid="{00000000-0005-0000-0000-000003000000}"/>
    <cellStyle name="Normal 3" xfId="4" xr:uid="{00000000-0005-0000-0000-000004000000}"/>
    <cellStyle name="Normal 3 2" xfId="6" xr:uid="{00000000-0005-0000-0000-000005000000}"/>
    <cellStyle name="Normal 4" xfId="3" xr:uid="{00000000-0005-0000-0000-000006000000}"/>
  </cellStyles>
  <dxfs count="0"/>
  <tableStyles count="0" defaultTableStyle="TableStyleMedium2" defaultPivotStyle="PivotStyleLight16"/>
  <colors>
    <mruColors>
      <color rgb="FF575756"/>
      <color rgb="FF0090D3"/>
      <color rgb="FFE42313"/>
      <color rgb="FF0090D4"/>
      <color rgb="FF1F4350"/>
      <color rgb="FFBBDDF5"/>
      <color rgb="FFE1EFFB"/>
      <color rgb="FF95C1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t>GB Big bale hay prices</a:t>
            </a:r>
          </a:p>
        </c:rich>
      </c:tx>
      <c:layout>
        <c:manualLayout>
          <c:xMode val="edge"/>
          <c:yMode val="edge"/>
          <c:x val="0.34861419753086414"/>
          <c:y val="1.773835920177383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73811728395061"/>
          <c:y val="0.14176394247836541"/>
          <c:w val="0.83406388888888872"/>
          <c:h val="0.65552381588178321"/>
        </c:manualLayout>
      </c:layout>
      <c:lineChart>
        <c:grouping val="standard"/>
        <c:varyColors val="0"/>
        <c:ser>
          <c:idx val="0"/>
          <c:order val="0"/>
          <c:tx>
            <c:strRef>
              <c:f>'For chart'!$E$8</c:f>
              <c:strCache>
                <c:ptCount val="1"/>
                <c:pt idx="0">
                  <c:v>Big bale hay</c:v>
                </c:pt>
              </c:strCache>
            </c:strRef>
          </c:tx>
          <c:spPr>
            <a:ln w="28575" cap="rnd">
              <a:solidFill>
                <a:srgbClr val="0090D4"/>
              </a:solidFill>
              <a:round/>
            </a:ln>
            <a:effectLst/>
          </c:spPr>
          <c:marker>
            <c:symbol val="none"/>
          </c:marker>
          <c:cat>
            <c:numRef>
              <c:f>'For chart'!$B$9:$B$113</c:f>
              <c:numCache>
                <c:formatCode>m/d/yyyy</c:formatCode>
                <c:ptCount val="105"/>
                <c:pt idx="0">
                  <c:v>44682</c:v>
                </c:pt>
                <c:pt idx="1">
                  <c:v>44689</c:v>
                </c:pt>
                <c:pt idx="2">
                  <c:v>44696</c:v>
                </c:pt>
                <c:pt idx="3">
                  <c:v>44703</c:v>
                </c:pt>
                <c:pt idx="4">
                  <c:v>44710</c:v>
                </c:pt>
                <c:pt idx="5">
                  <c:v>44717</c:v>
                </c:pt>
                <c:pt idx="6">
                  <c:v>44724</c:v>
                </c:pt>
                <c:pt idx="7">
                  <c:v>44731</c:v>
                </c:pt>
                <c:pt idx="8">
                  <c:v>44738</c:v>
                </c:pt>
                <c:pt idx="9">
                  <c:v>44745</c:v>
                </c:pt>
                <c:pt idx="10">
                  <c:v>44752</c:v>
                </c:pt>
                <c:pt idx="11">
                  <c:v>44759</c:v>
                </c:pt>
                <c:pt idx="12">
                  <c:v>44766</c:v>
                </c:pt>
                <c:pt idx="13">
                  <c:v>44773</c:v>
                </c:pt>
                <c:pt idx="14">
                  <c:v>44780</c:v>
                </c:pt>
                <c:pt idx="15">
                  <c:v>44787</c:v>
                </c:pt>
                <c:pt idx="16">
                  <c:v>44794</c:v>
                </c:pt>
                <c:pt idx="17">
                  <c:v>44801</c:v>
                </c:pt>
                <c:pt idx="18">
                  <c:v>44808</c:v>
                </c:pt>
                <c:pt idx="19">
                  <c:v>44815</c:v>
                </c:pt>
                <c:pt idx="20">
                  <c:v>44822</c:v>
                </c:pt>
                <c:pt idx="21">
                  <c:v>44829</c:v>
                </c:pt>
                <c:pt idx="22">
                  <c:v>44836</c:v>
                </c:pt>
                <c:pt idx="23">
                  <c:v>44843</c:v>
                </c:pt>
                <c:pt idx="24">
                  <c:v>44850</c:v>
                </c:pt>
                <c:pt idx="25">
                  <c:v>44857</c:v>
                </c:pt>
                <c:pt idx="26">
                  <c:v>44864</c:v>
                </c:pt>
                <c:pt idx="27">
                  <c:v>44871</c:v>
                </c:pt>
                <c:pt idx="28">
                  <c:v>44878</c:v>
                </c:pt>
                <c:pt idx="29">
                  <c:v>44885</c:v>
                </c:pt>
                <c:pt idx="30">
                  <c:v>44892</c:v>
                </c:pt>
                <c:pt idx="31">
                  <c:v>44899</c:v>
                </c:pt>
                <c:pt idx="32">
                  <c:v>44906</c:v>
                </c:pt>
                <c:pt idx="33">
                  <c:v>44913</c:v>
                </c:pt>
                <c:pt idx="34">
                  <c:v>44920</c:v>
                </c:pt>
                <c:pt idx="35">
                  <c:v>44927</c:v>
                </c:pt>
                <c:pt idx="36">
                  <c:v>44934</c:v>
                </c:pt>
                <c:pt idx="37">
                  <c:v>44941</c:v>
                </c:pt>
                <c:pt idx="38">
                  <c:v>44948</c:v>
                </c:pt>
                <c:pt idx="39">
                  <c:v>44955</c:v>
                </c:pt>
                <c:pt idx="40">
                  <c:v>44962</c:v>
                </c:pt>
                <c:pt idx="41">
                  <c:v>44969</c:v>
                </c:pt>
                <c:pt idx="42">
                  <c:v>44976</c:v>
                </c:pt>
                <c:pt idx="43">
                  <c:v>44983</c:v>
                </c:pt>
                <c:pt idx="44">
                  <c:v>44990</c:v>
                </c:pt>
                <c:pt idx="45">
                  <c:v>44997</c:v>
                </c:pt>
                <c:pt idx="46">
                  <c:v>45004</c:v>
                </c:pt>
                <c:pt idx="47">
                  <c:v>45011</c:v>
                </c:pt>
                <c:pt idx="48">
                  <c:v>45018</c:v>
                </c:pt>
                <c:pt idx="49">
                  <c:v>45025</c:v>
                </c:pt>
                <c:pt idx="50">
                  <c:v>45032</c:v>
                </c:pt>
                <c:pt idx="51">
                  <c:v>45039</c:v>
                </c:pt>
                <c:pt idx="52">
                  <c:v>45046</c:v>
                </c:pt>
                <c:pt idx="53">
                  <c:v>45053</c:v>
                </c:pt>
                <c:pt idx="54">
                  <c:v>45060</c:v>
                </c:pt>
                <c:pt idx="55">
                  <c:v>45067</c:v>
                </c:pt>
                <c:pt idx="56">
                  <c:v>45074</c:v>
                </c:pt>
                <c:pt idx="57">
                  <c:v>45081</c:v>
                </c:pt>
                <c:pt idx="58">
                  <c:v>45088</c:v>
                </c:pt>
                <c:pt idx="59">
                  <c:v>45095</c:v>
                </c:pt>
                <c:pt idx="60">
                  <c:v>45102</c:v>
                </c:pt>
                <c:pt idx="61">
                  <c:v>45109</c:v>
                </c:pt>
                <c:pt idx="62">
                  <c:v>45116</c:v>
                </c:pt>
                <c:pt idx="63">
                  <c:v>45123</c:v>
                </c:pt>
                <c:pt idx="64">
                  <c:v>45130</c:v>
                </c:pt>
                <c:pt idx="65">
                  <c:v>45137</c:v>
                </c:pt>
                <c:pt idx="66">
                  <c:v>45144</c:v>
                </c:pt>
                <c:pt idx="67">
                  <c:v>45151</c:v>
                </c:pt>
                <c:pt idx="68">
                  <c:v>45158</c:v>
                </c:pt>
                <c:pt idx="69">
                  <c:v>45165</c:v>
                </c:pt>
                <c:pt idx="70">
                  <c:v>45172</c:v>
                </c:pt>
                <c:pt idx="71">
                  <c:v>45179</c:v>
                </c:pt>
                <c:pt idx="72">
                  <c:v>45186</c:v>
                </c:pt>
                <c:pt idx="73">
                  <c:v>45193</c:v>
                </c:pt>
                <c:pt idx="74">
                  <c:v>45200</c:v>
                </c:pt>
                <c:pt idx="75">
                  <c:v>45207</c:v>
                </c:pt>
                <c:pt idx="76">
                  <c:v>45214</c:v>
                </c:pt>
                <c:pt idx="77">
                  <c:v>45221</c:v>
                </c:pt>
                <c:pt idx="78">
                  <c:v>45228</c:v>
                </c:pt>
                <c:pt idx="79">
                  <c:v>45235</c:v>
                </c:pt>
                <c:pt idx="80">
                  <c:v>45242</c:v>
                </c:pt>
                <c:pt idx="81">
                  <c:v>45249</c:v>
                </c:pt>
                <c:pt idx="82">
                  <c:v>45256</c:v>
                </c:pt>
                <c:pt idx="83">
                  <c:v>45263</c:v>
                </c:pt>
                <c:pt idx="84">
                  <c:v>45270</c:v>
                </c:pt>
                <c:pt idx="85">
                  <c:v>45277</c:v>
                </c:pt>
                <c:pt idx="86">
                  <c:v>45284</c:v>
                </c:pt>
                <c:pt idx="87">
                  <c:v>45291</c:v>
                </c:pt>
                <c:pt idx="88">
                  <c:v>45298</c:v>
                </c:pt>
                <c:pt idx="89">
                  <c:v>45305</c:v>
                </c:pt>
                <c:pt idx="90">
                  <c:v>45312</c:v>
                </c:pt>
                <c:pt idx="91">
                  <c:v>45319</c:v>
                </c:pt>
                <c:pt idx="92">
                  <c:v>45326</c:v>
                </c:pt>
                <c:pt idx="93">
                  <c:v>45333</c:v>
                </c:pt>
                <c:pt idx="94">
                  <c:v>45340</c:v>
                </c:pt>
                <c:pt idx="95">
                  <c:v>45347</c:v>
                </c:pt>
                <c:pt idx="96">
                  <c:v>45354</c:v>
                </c:pt>
                <c:pt idx="97">
                  <c:v>45361</c:v>
                </c:pt>
                <c:pt idx="98">
                  <c:v>45368</c:v>
                </c:pt>
                <c:pt idx="99">
                  <c:v>45375</c:v>
                </c:pt>
                <c:pt idx="100">
                  <c:v>45382</c:v>
                </c:pt>
                <c:pt idx="101">
                  <c:v>45389</c:v>
                </c:pt>
                <c:pt idx="102">
                  <c:v>45396</c:v>
                </c:pt>
                <c:pt idx="103">
                  <c:v>45403</c:v>
                </c:pt>
                <c:pt idx="104">
                  <c:v>45410</c:v>
                </c:pt>
              </c:numCache>
            </c:numRef>
          </c:cat>
          <c:val>
            <c:numRef>
              <c:f>'For chart'!$E$9:$E$113</c:f>
              <c:numCache>
                <c:formatCode>0</c:formatCode>
                <c:ptCount val="105"/>
                <c:pt idx="0">
                  <c:v>68</c:v>
                </c:pt>
                <c:pt idx="1">
                  <c:v>69</c:v>
                </c:pt>
                <c:pt idx="2">
                  <c:v>69</c:v>
                </c:pt>
                <c:pt idx="3">
                  <c:v>69</c:v>
                </c:pt>
                <c:pt idx="4">
                  <c:v>69</c:v>
                </c:pt>
                <c:pt idx="5">
                  <c:v>69</c:v>
                </c:pt>
                <c:pt idx="6">
                  <c:v>69</c:v>
                </c:pt>
                <c:pt idx="7">
                  <c:v>69</c:v>
                </c:pt>
                <c:pt idx="8">
                  <c:v>70</c:v>
                </c:pt>
                <c:pt idx="9">
                  <c:v>68</c:v>
                </c:pt>
                <c:pt idx="10">
                  <c:v>68</c:v>
                </c:pt>
                <c:pt idx="11">
                  <c:v>66</c:v>
                </c:pt>
                <c:pt idx="12">
                  <c:v>65</c:v>
                </c:pt>
                <c:pt idx="13">
                  <c:v>63</c:v>
                </c:pt>
                <c:pt idx="14">
                  <c:v>64</c:v>
                </c:pt>
                <c:pt idx="15">
                  <c:v>64</c:v>
                </c:pt>
                <c:pt idx="16">
                  <c:v>64</c:v>
                </c:pt>
                <c:pt idx="17">
                  <c:v>65</c:v>
                </c:pt>
                <c:pt idx="18">
                  <c:v>70</c:v>
                </c:pt>
                <c:pt idx="19">
                  <c:v>70</c:v>
                </c:pt>
                <c:pt idx="20">
                  <c:v>72</c:v>
                </c:pt>
                <c:pt idx="21">
                  <c:v>72</c:v>
                </c:pt>
                <c:pt idx="22">
                  <c:v>73</c:v>
                </c:pt>
                <c:pt idx="23">
                  <c:v>74</c:v>
                </c:pt>
                <c:pt idx="24">
                  <c:v>75</c:v>
                </c:pt>
                <c:pt idx="25">
                  <c:v>75</c:v>
                </c:pt>
                <c:pt idx="26">
                  <c:v>75</c:v>
                </c:pt>
                <c:pt idx="27">
                  <c:v>75</c:v>
                </c:pt>
                <c:pt idx="28">
                  <c:v>78</c:v>
                </c:pt>
                <c:pt idx="29">
                  <c:v>78</c:v>
                </c:pt>
                <c:pt idx="30">
                  <c:v>78</c:v>
                </c:pt>
                <c:pt idx="31">
                  <c:v>78</c:v>
                </c:pt>
                <c:pt idx="32">
                  <c:v>78</c:v>
                </c:pt>
                <c:pt idx="33">
                  <c:v>79</c:v>
                </c:pt>
                <c:pt idx="34">
                  <c:v>#N/A</c:v>
                </c:pt>
                <c:pt idx="35">
                  <c:v>#N/A</c:v>
                </c:pt>
                <c:pt idx="36">
                  <c:v>80</c:v>
                </c:pt>
                <c:pt idx="37">
                  <c:v>80</c:v>
                </c:pt>
                <c:pt idx="38">
                  <c:v>81</c:v>
                </c:pt>
                <c:pt idx="39">
                  <c:v>80</c:v>
                </c:pt>
                <c:pt idx="40">
                  <c:v>80</c:v>
                </c:pt>
                <c:pt idx="41">
                  <c:v>81</c:v>
                </c:pt>
                <c:pt idx="42">
                  <c:v>81</c:v>
                </c:pt>
                <c:pt idx="43">
                  <c:v>81</c:v>
                </c:pt>
                <c:pt idx="44">
                  <c:v>82</c:v>
                </c:pt>
                <c:pt idx="45">
                  <c:v>82</c:v>
                </c:pt>
                <c:pt idx="46">
                  <c:v>82</c:v>
                </c:pt>
                <c:pt idx="47">
                  <c:v>83</c:v>
                </c:pt>
                <c:pt idx="48">
                  <c:v>85</c:v>
                </c:pt>
                <c:pt idx="49">
                  <c:v>85</c:v>
                </c:pt>
                <c:pt idx="50">
                  <c:v>85</c:v>
                </c:pt>
                <c:pt idx="51">
                  <c:v>85</c:v>
                </c:pt>
                <c:pt idx="52">
                  <c:v>85</c:v>
                </c:pt>
                <c:pt idx="53">
                  <c:v>85</c:v>
                </c:pt>
                <c:pt idx="54">
                  <c:v>85</c:v>
                </c:pt>
                <c:pt idx="55">
                  <c:v>86</c:v>
                </c:pt>
                <c:pt idx="56">
                  <c:v>86</c:v>
                </c:pt>
                <c:pt idx="57">
                  <c:v>87</c:v>
                </c:pt>
                <c:pt idx="58">
                  <c:v>87</c:v>
                </c:pt>
                <c:pt idx="59">
                  <c:v>80</c:v>
                </c:pt>
                <c:pt idx="60">
                  <c:v>75</c:v>
                </c:pt>
                <c:pt idx="61">
                  <c:v>76</c:v>
                </c:pt>
                <c:pt idx="62">
                  <c:v>76</c:v>
                </c:pt>
                <c:pt idx="63">
                  <c:v>75</c:v>
                </c:pt>
                <c:pt idx="64">
                  <c:v>75</c:v>
                </c:pt>
                <c:pt idx="65">
                  <c:v>75</c:v>
                </c:pt>
                <c:pt idx="66">
                  <c:v>77</c:v>
                </c:pt>
                <c:pt idx="67">
                  <c:v>77</c:v>
                </c:pt>
                <c:pt idx="68">
                  <c:v>82</c:v>
                </c:pt>
                <c:pt idx="69">
                  <c:v>85</c:v>
                </c:pt>
                <c:pt idx="70">
                  <c:v>85</c:v>
                </c:pt>
                <c:pt idx="71">
                  <c:v>83</c:v>
                </c:pt>
                <c:pt idx="72">
                  <c:v>83</c:v>
                </c:pt>
                <c:pt idx="73">
                  <c:v>84</c:v>
                </c:pt>
                <c:pt idx="74">
                  <c:v>84</c:v>
                </c:pt>
                <c:pt idx="75">
                  <c:v>84</c:v>
                </c:pt>
                <c:pt idx="76">
                  <c:v>84</c:v>
                </c:pt>
                <c:pt idx="77">
                  <c:v>85</c:v>
                </c:pt>
                <c:pt idx="78">
                  <c:v>85</c:v>
                </c:pt>
                <c:pt idx="79">
                  <c:v>85</c:v>
                </c:pt>
                <c:pt idx="80">
                  <c:v>85</c:v>
                </c:pt>
                <c:pt idx="81">
                  <c:v>85</c:v>
                </c:pt>
                <c:pt idx="82">
                  <c:v>85</c:v>
                </c:pt>
                <c:pt idx="83">
                  <c:v>85</c:v>
                </c:pt>
                <c:pt idx="84">
                  <c:v>86</c:v>
                </c:pt>
                <c:pt idx="85">
                  <c:v>86</c:v>
                </c:pt>
                <c:pt idx="86">
                  <c:v>86</c:v>
                </c:pt>
                <c:pt idx="87">
                  <c:v>#N/A</c:v>
                </c:pt>
                <c:pt idx="88">
                  <c:v>86</c:v>
                </c:pt>
                <c:pt idx="89">
                  <c:v>86</c:v>
                </c:pt>
                <c:pt idx="90">
                  <c:v>86</c:v>
                </c:pt>
                <c:pt idx="91">
                  <c:v>86</c:v>
                </c:pt>
                <c:pt idx="92">
                  <c:v>87</c:v>
                </c:pt>
                <c:pt idx="93">
                  <c:v>87</c:v>
                </c:pt>
                <c:pt idx="94">
                  <c:v>87</c:v>
                </c:pt>
                <c:pt idx="95">
                  <c:v>88</c:v>
                </c:pt>
                <c:pt idx="96">
                  <c:v>88</c:v>
                </c:pt>
                <c:pt idx="97">
                  <c:v>88</c:v>
                </c:pt>
                <c:pt idx="98">
                  <c:v>88</c:v>
                </c:pt>
                <c:pt idx="99">
                  <c:v>88</c:v>
                </c:pt>
                <c:pt idx="100">
                  <c:v>88</c:v>
                </c:pt>
                <c:pt idx="101">
                  <c:v>88</c:v>
                </c:pt>
                <c:pt idx="102">
                  <c:v>88</c:v>
                </c:pt>
                <c:pt idx="103">
                  <c:v>88</c:v>
                </c:pt>
                <c:pt idx="104">
                  <c:v>88</c:v>
                </c:pt>
              </c:numCache>
            </c:numRef>
          </c:val>
          <c:smooth val="0"/>
          <c:extLst>
            <c:ext xmlns:c16="http://schemas.microsoft.com/office/drawing/2014/chart" uri="{C3380CC4-5D6E-409C-BE32-E72D297353CC}">
              <c16:uniqueId val="{00000000-2C16-4397-9A83-9A742044E86D}"/>
            </c:ext>
          </c:extLst>
        </c:ser>
        <c:dLbls>
          <c:showLegendKey val="0"/>
          <c:showVal val="0"/>
          <c:showCatName val="0"/>
          <c:showSerName val="0"/>
          <c:showPercent val="0"/>
          <c:showBubbleSize val="0"/>
        </c:dLbls>
        <c:smooth val="0"/>
        <c:axId val="358593376"/>
        <c:axId val="349580928"/>
      </c:lineChart>
      <c:dateAx>
        <c:axId val="358593376"/>
        <c:scaling>
          <c:orientation val="minMax"/>
          <c:max val="45412"/>
          <c:min val="44652"/>
        </c:scaling>
        <c:delete val="0"/>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t>Source: British Hay &amp; Straw Merchants' Association</a:t>
                </a:r>
              </a:p>
            </c:rich>
          </c:tx>
          <c:layout>
            <c:manualLayout>
              <c:xMode val="edge"/>
              <c:yMode val="edge"/>
              <c:x val="1.9557098765432242E-3"/>
              <c:y val="0.9510657407407407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9580928"/>
        <c:crosses val="autoZero"/>
        <c:auto val="1"/>
        <c:lblOffset val="100"/>
        <c:baseTimeUnit val="days"/>
        <c:majorUnit val="1"/>
        <c:majorTimeUnit val="months"/>
      </c:dateAx>
      <c:valAx>
        <c:axId val="349580928"/>
        <c:scaling>
          <c:orientation val="minMax"/>
          <c:max val="11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b="0"/>
                  <a:t>£/tonne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859337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t>GB Big bale straw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5482927949138374E-2"/>
          <c:y val="0.17179556614463781"/>
          <c:w val="0.84465566154467087"/>
          <c:h val="0.61808111651274544"/>
        </c:manualLayout>
      </c:layout>
      <c:lineChart>
        <c:grouping val="standard"/>
        <c:varyColors val="0"/>
        <c:ser>
          <c:idx val="0"/>
          <c:order val="0"/>
          <c:tx>
            <c:strRef>
              <c:f>'For chart'!$H$8</c:f>
              <c:strCache>
                <c:ptCount val="1"/>
                <c:pt idx="0">
                  <c:v>Big square baled barley straw</c:v>
                </c:pt>
              </c:strCache>
            </c:strRef>
          </c:tx>
          <c:spPr>
            <a:ln w="28575" cap="rnd">
              <a:solidFill>
                <a:srgbClr val="0090D4"/>
              </a:solidFill>
              <a:round/>
            </a:ln>
            <a:effectLst/>
          </c:spPr>
          <c:marker>
            <c:symbol val="none"/>
          </c:marker>
          <c:cat>
            <c:numRef>
              <c:f>'For chart'!$B$9:$B$113</c:f>
              <c:numCache>
                <c:formatCode>m/d/yyyy</c:formatCode>
                <c:ptCount val="105"/>
                <c:pt idx="0">
                  <c:v>44682</c:v>
                </c:pt>
                <c:pt idx="1">
                  <c:v>44689</c:v>
                </c:pt>
                <c:pt idx="2">
                  <c:v>44696</c:v>
                </c:pt>
                <c:pt idx="3">
                  <c:v>44703</c:v>
                </c:pt>
                <c:pt idx="4">
                  <c:v>44710</c:v>
                </c:pt>
                <c:pt idx="5">
                  <c:v>44717</c:v>
                </c:pt>
                <c:pt idx="6">
                  <c:v>44724</c:v>
                </c:pt>
                <c:pt idx="7">
                  <c:v>44731</c:v>
                </c:pt>
                <c:pt idx="8">
                  <c:v>44738</c:v>
                </c:pt>
                <c:pt idx="9">
                  <c:v>44745</c:v>
                </c:pt>
                <c:pt idx="10">
                  <c:v>44752</c:v>
                </c:pt>
                <c:pt idx="11">
                  <c:v>44759</c:v>
                </c:pt>
                <c:pt idx="12">
                  <c:v>44766</c:v>
                </c:pt>
                <c:pt idx="13">
                  <c:v>44773</c:v>
                </c:pt>
                <c:pt idx="14">
                  <c:v>44780</c:v>
                </c:pt>
                <c:pt idx="15">
                  <c:v>44787</c:v>
                </c:pt>
                <c:pt idx="16">
                  <c:v>44794</c:v>
                </c:pt>
                <c:pt idx="17">
                  <c:v>44801</c:v>
                </c:pt>
                <c:pt idx="18">
                  <c:v>44808</c:v>
                </c:pt>
                <c:pt idx="19">
                  <c:v>44815</c:v>
                </c:pt>
                <c:pt idx="20">
                  <c:v>44822</c:v>
                </c:pt>
                <c:pt idx="21">
                  <c:v>44829</c:v>
                </c:pt>
                <c:pt idx="22">
                  <c:v>44836</c:v>
                </c:pt>
                <c:pt idx="23">
                  <c:v>44843</c:v>
                </c:pt>
                <c:pt idx="24">
                  <c:v>44850</c:v>
                </c:pt>
                <c:pt idx="25">
                  <c:v>44857</c:v>
                </c:pt>
                <c:pt idx="26">
                  <c:v>44864</c:v>
                </c:pt>
                <c:pt idx="27">
                  <c:v>44871</c:v>
                </c:pt>
                <c:pt idx="28">
                  <c:v>44878</c:v>
                </c:pt>
                <c:pt idx="29">
                  <c:v>44885</c:v>
                </c:pt>
                <c:pt idx="30">
                  <c:v>44892</c:v>
                </c:pt>
                <c:pt idx="31">
                  <c:v>44899</c:v>
                </c:pt>
                <c:pt idx="32">
                  <c:v>44906</c:v>
                </c:pt>
                <c:pt idx="33">
                  <c:v>44913</c:v>
                </c:pt>
                <c:pt idx="34">
                  <c:v>44920</c:v>
                </c:pt>
                <c:pt idx="35">
                  <c:v>44927</c:v>
                </c:pt>
                <c:pt idx="36">
                  <c:v>44934</c:v>
                </c:pt>
                <c:pt idx="37">
                  <c:v>44941</c:v>
                </c:pt>
                <c:pt idx="38">
                  <c:v>44948</c:v>
                </c:pt>
                <c:pt idx="39">
                  <c:v>44955</c:v>
                </c:pt>
                <c:pt idx="40">
                  <c:v>44962</c:v>
                </c:pt>
                <c:pt idx="41">
                  <c:v>44969</c:v>
                </c:pt>
                <c:pt idx="42">
                  <c:v>44976</c:v>
                </c:pt>
                <c:pt idx="43">
                  <c:v>44983</c:v>
                </c:pt>
                <c:pt idx="44">
                  <c:v>44990</c:v>
                </c:pt>
                <c:pt idx="45">
                  <c:v>44997</c:v>
                </c:pt>
                <c:pt idx="46">
                  <c:v>45004</c:v>
                </c:pt>
                <c:pt idx="47">
                  <c:v>45011</c:v>
                </c:pt>
                <c:pt idx="48">
                  <c:v>45018</c:v>
                </c:pt>
                <c:pt idx="49">
                  <c:v>45025</c:v>
                </c:pt>
                <c:pt idx="50">
                  <c:v>45032</c:v>
                </c:pt>
                <c:pt idx="51">
                  <c:v>45039</c:v>
                </c:pt>
                <c:pt idx="52">
                  <c:v>45046</c:v>
                </c:pt>
                <c:pt idx="53">
                  <c:v>45053</c:v>
                </c:pt>
                <c:pt idx="54">
                  <c:v>45060</c:v>
                </c:pt>
                <c:pt idx="55">
                  <c:v>45067</c:v>
                </c:pt>
                <c:pt idx="56">
                  <c:v>45074</c:v>
                </c:pt>
                <c:pt idx="57">
                  <c:v>45081</c:v>
                </c:pt>
                <c:pt idx="58">
                  <c:v>45088</c:v>
                </c:pt>
                <c:pt idx="59">
                  <c:v>45095</c:v>
                </c:pt>
                <c:pt idx="60">
                  <c:v>45102</c:v>
                </c:pt>
                <c:pt idx="61">
                  <c:v>45109</c:v>
                </c:pt>
                <c:pt idx="62">
                  <c:v>45116</c:v>
                </c:pt>
                <c:pt idx="63">
                  <c:v>45123</c:v>
                </c:pt>
                <c:pt idx="64">
                  <c:v>45130</c:v>
                </c:pt>
                <c:pt idx="65">
                  <c:v>45137</c:v>
                </c:pt>
                <c:pt idx="66">
                  <c:v>45144</c:v>
                </c:pt>
                <c:pt idx="67">
                  <c:v>45151</c:v>
                </c:pt>
                <c:pt idx="68">
                  <c:v>45158</c:v>
                </c:pt>
                <c:pt idx="69">
                  <c:v>45165</c:v>
                </c:pt>
                <c:pt idx="70">
                  <c:v>45172</c:v>
                </c:pt>
                <c:pt idx="71">
                  <c:v>45179</c:v>
                </c:pt>
                <c:pt idx="72">
                  <c:v>45186</c:v>
                </c:pt>
                <c:pt idx="73">
                  <c:v>45193</c:v>
                </c:pt>
                <c:pt idx="74">
                  <c:v>45200</c:v>
                </c:pt>
                <c:pt idx="75">
                  <c:v>45207</c:v>
                </c:pt>
                <c:pt idx="76">
                  <c:v>45214</c:v>
                </c:pt>
                <c:pt idx="77">
                  <c:v>45221</c:v>
                </c:pt>
                <c:pt idx="78">
                  <c:v>45228</c:v>
                </c:pt>
                <c:pt idx="79">
                  <c:v>45235</c:v>
                </c:pt>
                <c:pt idx="80">
                  <c:v>45242</c:v>
                </c:pt>
                <c:pt idx="81">
                  <c:v>45249</c:v>
                </c:pt>
                <c:pt idx="82">
                  <c:v>45256</c:v>
                </c:pt>
                <c:pt idx="83">
                  <c:v>45263</c:v>
                </c:pt>
                <c:pt idx="84">
                  <c:v>45270</c:v>
                </c:pt>
                <c:pt idx="85">
                  <c:v>45277</c:v>
                </c:pt>
                <c:pt idx="86">
                  <c:v>45284</c:v>
                </c:pt>
                <c:pt idx="87">
                  <c:v>45291</c:v>
                </c:pt>
                <c:pt idx="88">
                  <c:v>45298</c:v>
                </c:pt>
                <c:pt idx="89">
                  <c:v>45305</c:v>
                </c:pt>
                <c:pt idx="90">
                  <c:v>45312</c:v>
                </c:pt>
                <c:pt idx="91">
                  <c:v>45319</c:v>
                </c:pt>
                <c:pt idx="92">
                  <c:v>45326</c:v>
                </c:pt>
                <c:pt idx="93">
                  <c:v>45333</c:v>
                </c:pt>
                <c:pt idx="94">
                  <c:v>45340</c:v>
                </c:pt>
                <c:pt idx="95">
                  <c:v>45347</c:v>
                </c:pt>
                <c:pt idx="96">
                  <c:v>45354</c:v>
                </c:pt>
                <c:pt idx="97">
                  <c:v>45361</c:v>
                </c:pt>
                <c:pt idx="98">
                  <c:v>45368</c:v>
                </c:pt>
                <c:pt idx="99">
                  <c:v>45375</c:v>
                </c:pt>
                <c:pt idx="100">
                  <c:v>45382</c:v>
                </c:pt>
                <c:pt idx="101">
                  <c:v>45389</c:v>
                </c:pt>
                <c:pt idx="102">
                  <c:v>45396</c:v>
                </c:pt>
                <c:pt idx="103">
                  <c:v>45403</c:v>
                </c:pt>
                <c:pt idx="104">
                  <c:v>45410</c:v>
                </c:pt>
              </c:numCache>
            </c:numRef>
          </c:cat>
          <c:val>
            <c:numRef>
              <c:f>'For chart'!$H$9:$H$113</c:f>
              <c:numCache>
                <c:formatCode>0</c:formatCode>
                <c:ptCount val="105"/>
                <c:pt idx="0">
                  <c:v>60</c:v>
                </c:pt>
                <c:pt idx="1">
                  <c:v>60</c:v>
                </c:pt>
                <c:pt idx="2">
                  <c:v>61</c:v>
                </c:pt>
                <c:pt idx="3">
                  <c:v>60</c:v>
                </c:pt>
                <c:pt idx="4">
                  <c:v>60</c:v>
                </c:pt>
                <c:pt idx="5">
                  <c:v>60</c:v>
                </c:pt>
                <c:pt idx="6">
                  <c:v>60</c:v>
                </c:pt>
                <c:pt idx="7">
                  <c:v>60</c:v>
                </c:pt>
                <c:pt idx="8">
                  <c:v>60</c:v>
                </c:pt>
                <c:pt idx="9">
                  <c:v>60</c:v>
                </c:pt>
                <c:pt idx="10">
                  <c:v>60</c:v>
                </c:pt>
                <c:pt idx="11">
                  <c:v>58</c:v>
                </c:pt>
                <c:pt idx="12">
                  <c:v>55</c:v>
                </c:pt>
                <c:pt idx="13">
                  <c:v>55</c:v>
                </c:pt>
                <c:pt idx="14">
                  <c:v>54</c:v>
                </c:pt>
                <c:pt idx="15">
                  <c:v>53</c:v>
                </c:pt>
                <c:pt idx="16">
                  <c:v>54</c:v>
                </c:pt>
                <c:pt idx="17">
                  <c:v>53</c:v>
                </c:pt>
                <c:pt idx="18">
                  <c:v>53</c:v>
                </c:pt>
                <c:pt idx="19">
                  <c:v>51</c:v>
                </c:pt>
                <c:pt idx="20">
                  <c:v>51</c:v>
                </c:pt>
                <c:pt idx="21">
                  <c:v>51</c:v>
                </c:pt>
                <c:pt idx="22">
                  <c:v>51</c:v>
                </c:pt>
                <c:pt idx="23">
                  <c:v>51</c:v>
                </c:pt>
                <c:pt idx="24">
                  <c:v>51</c:v>
                </c:pt>
                <c:pt idx="25">
                  <c:v>51</c:v>
                </c:pt>
                <c:pt idx="26">
                  <c:v>51</c:v>
                </c:pt>
                <c:pt idx="27">
                  <c:v>51</c:v>
                </c:pt>
                <c:pt idx="28">
                  <c:v>51</c:v>
                </c:pt>
                <c:pt idx="29">
                  <c:v>50</c:v>
                </c:pt>
                <c:pt idx="30">
                  <c:v>50</c:v>
                </c:pt>
                <c:pt idx="31">
                  <c:v>50</c:v>
                </c:pt>
                <c:pt idx="32">
                  <c:v>50</c:v>
                </c:pt>
                <c:pt idx="33">
                  <c:v>50</c:v>
                </c:pt>
                <c:pt idx="34">
                  <c:v>#N/A</c:v>
                </c:pt>
                <c:pt idx="35">
                  <c:v>#N/A</c:v>
                </c:pt>
                <c:pt idx="36">
                  <c:v>51</c:v>
                </c:pt>
                <c:pt idx="37">
                  <c:v>51</c:v>
                </c:pt>
                <c:pt idx="38">
                  <c:v>51</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49</c:v>
                </c:pt>
                <c:pt idx="56">
                  <c:v>49</c:v>
                </c:pt>
                <c:pt idx="57">
                  <c:v>49</c:v>
                </c:pt>
                <c:pt idx="58">
                  <c:v>49</c:v>
                </c:pt>
                <c:pt idx="59">
                  <c:v>50</c:v>
                </c:pt>
                <c:pt idx="60">
                  <c:v>50</c:v>
                </c:pt>
                <c:pt idx="61">
                  <c:v>49</c:v>
                </c:pt>
                <c:pt idx="62">
                  <c:v>50</c:v>
                </c:pt>
                <c:pt idx="63">
                  <c:v>50</c:v>
                </c:pt>
                <c:pt idx="64">
                  <c:v>52</c:v>
                </c:pt>
                <c:pt idx="65">
                  <c:v>52</c:v>
                </c:pt>
                <c:pt idx="66">
                  <c:v>56</c:v>
                </c:pt>
                <c:pt idx="67">
                  <c:v>57</c:v>
                </c:pt>
                <c:pt idx="68">
                  <c:v>61</c:v>
                </c:pt>
                <c:pt idx="69">
                  <c:v>61</c:v>
                </c:pt>
                <c:pt idx="70">
                  <c:v>61</c:v>
                </c:pt>
                <c:pt idx="71">
                  <c:v>60</c:v>
                </c:pt>
                <c:pt idx="72">
                  <c:v>61</c:v>
                </c:pt>
                <c:pt idx="73">
                  <c:v>62</c:v>
                </c:pt>
                <c:pt idx="74">
                  <c:v>63</c:v>
                </c:pt>
                <c:pt idx="75">
                  <c:v>63</c:v>
                </c:pt>
                <c:pt idx="76">
                  <c:v>63</c:v>
                </c:pt>
                <c:pt idx="77">
                  <c:v>63</c:v>
                </c:pt>
                <c:pt idx="78">
                  <c:v>63</c:v>
                </c:pt>
                <c:pt idx="79">
                  <c:v>63</c:v>
                </c:pt>
                <c:pt idx="80">
                  <c:v>64</c:v>
                </c:pt>
                <c:pt idx="81">
                  <c:v>64</c:v>
                </c:pt>
                <c:pt idx="82">
                  <c:v>67</c:v>
                </c:pt>
                <c:pt idx="83">
                  <c:v>68</c:v>
                </c:pt>
                <c:pt idx="84">
                  <c:v>71</c:v>
                </c:pt>
                <c:pt idx="85">
                  <c:v>72</c:v>
                </c:pt>
                <c:pt idx="86">
                  <c:v>73</c:v>
                </c:pt>
                <c:pt idx="87">
                  <c:v>#N/A</c:v>
                </c:pt>
                <c:pt idx="88">
                  <c:v>73</c:v>
                </c:pt>
                <c:pt idx="89">
                  <c:v>75</c:v>
                </c:pt>
                <c:pt idx="90">
                  <c:v>79</c:v>
                </c:pt>
                <c:pt idx="91">
                  <c:v>79</c:v>
                </c:pt>
                <c:pt idx="92">
                  <c:v>80</c:v>
                </c:pt>
                <c:pt idx="93">
                  <c:v>81</c:v>
                </c:pt>
                <c:pt idx="94">
                  <c:v>82</c:v>
                </c:pt>
                <c:pt idx="95">
                  <c:v>82</c:v>
                </c:pt>
                <c:pt idx="96">
                  <c:v>83</c:v>
                </c:pt>
                <c:pt idx="97">
                  <c:v>83</c:v>
                </c:pt>
                <c:pt idx="98">
                  <c:v>86</c:v>
                </c:pt>
                <c:pt idx="99">
                  <c:v>88</c:v>
                </c:pt>
                <c:pt idx="100">
                  <c:v>88</c:v>
                </c:pt>
                <c:pt idx="101">
                  <c:v>89</c:v>
                </c:pt>
                <c:pt idx="102">
                  <c:v>89</c:v>
                </c:pt>
                <c:pt idx="103">
                  <c:v>88</c:v>
                </c:pt>
                <c:pt idx="104">
                  <c:v>88</c:v>
                </c:pt>
              </c:numCache>
            </c:numRef>
          </c:val>
          <c:smooth val="0"/>
          <c:extLst>
            <c:ext xmlns:c16="http://schemas.microsoft.com/office/drawing/2014/chart" uri="{C3380CC4-5D6E-409C-BE32-E72D297353CC}">
              <c16:uniqueId val="{00000000-D836-4F09-9535-C1DCE9B174A1}"/>
            </c:ext>
          </c:extLst>
        </c:ser>
        <c:ser>
          <c:idx val="1"/>
          <c:order val="1"/>
          <c:tx>
            <c:strRef>
              <c:f>'For chart'!$I$8</c:f>
              <c:strCache>
                <c:ptCount val="1"/>
                <c:pt idx="0">
                  <c:v>Big square baled wheat straw</c:v>
                </c:pt>
              </c:strCache>
            </c:strRef>
          </c:tx>
          <c:spPr>
            <a:ln w="28575" cap="rnd">
              <a:solidFill>
                <a:srgbClr val="1F4350"/>
              </a:solidFill>
              <a:round/>
            </a:ln>
            <a:effectLst/>
          </c:spPr>
          <c:marker>
            <c:symbol val="none"/>
          </c:marker>
          <c:cat>
            <c:numRef>
              <c:f>'For chart'!$B$9:$B$113</c:f>
              <c:numCache>
                <c:formatCode>m/d/yyyy</c:formatCode>
                <c:ptCount val="105"/>
                <c:pt idx="0">
                  <c:v>44682</c:v>
                </c:pt>
                <c:pt idx="1">
                  <c:v>44689</c:v>
                </c:pt>
                <c:pt idx="2">
                  <c:v>44696</c:v>
                </c:pt>
                <c:pt idx="3">
                  <c:v>44703</c:v>
                </c:pt>
                <c:pt idx="4">
                  <c:v>44710</c:v>
                </c:pt>
                <c:pt idx="5">
                  <c:v>44717</c:v>
                </c:pt>
                <c:pt idx="6">
                  <c:v>44724</c:v>
                </c:pt>
                <c:pt idx="7">
                  <c:v>44731</c:v>
                </c:pt>
                <c:pt idx="8">
                  <c:v>44738</c:v>
                </c:pt>
                <c:pt idx="9">
                  <c:v>44745</c:v>
                </c:pt>
                <c:pt idx="10">
                  <c:v>44752</c:v>
                </c:pt>
                <c:pt idx="11">
                  <c:v>44759</c:v>
                </c:pt>
                <c:pt idx="12">
                  <c:v>44766</c:v>
                </c:pt>
                <c:pt idx="13">
                  <c:v>44773</c:v>
                </c:pt>
                <c:pt idx="14">
                  <c:v>44780</c:v>
                </c:pt>
                <c:pt idx="15">
                  <c:v>44787</c:v>
                </c:pt>
                <c:pt idx="16">
                  <c:v>44794</c:v>
                </c:pt>
                <c:pt idx="17">
                  <c:v>44801</c:v>
                </c:pt>
                <c:pt idx="18">
                  <c:v>44808</c:v>
                </c:pt>
                <c:pt idx="19">
                  <c:v>44815</c:v>
                </c:pt>
                <c:pt idx="20">
                  <c:v>44822</c:v>
                </c:pt>
                <c:pt idx="21">
                  <c:v>44829</c:v>
                </c:pt>
                <c:pt idx="22">
                  <c:v>44836</c:v>
                </c:pt>
                <c:pt idx="23">
                  <c:v>44843</c:v>
                </c:pt>
                <c:pt idx="24">
                  <c:v>44850</c:v>
                </c:pt>
                <c:pt idx="25">
                  <c:v>44857</c:v>
                </c:pt>
                <c:pt idx="26">
                  <c:v>44864</c:v>
                </c:pt>
                <c:pt idx="27">
                  <c:v>44871</c:v>
                </c:pt>
                <c:pt idx="28">
                  <c:v>44878</c:v>
                </c:pt>
                <c:pt idx="29">
                  <c:v>44885</c:v>
                </c:pt>
                <c:pt idx="30">
                  <c:v>44892</c:v>
                </c:pt>
                <c:pt idx="31">
                  <c:v>44899</c:v>
                </c:pt>
                <c:pt idx="32">
                  <c:v>44906</c:v>
                </c:pt>
                <c:pt idx="33">
                  <c:v>44913</c:v>
                </c:pt>
                <c:pt idx="34">
                  <c:v>44920</c:v>
                </c:pt>
                <c:pt idx="35">
                  <c:v>44927</c:v>
                </c:pt>
                <c:pt idx="36">
                  <c:v>44934</c:v>
                </c:pt>
                <c:pt idx="37">
                  <c:v>44941</c:v>
                </c:pt>
                <c:pt idx="38">
                  <c:v>44948</c:v>
                </c:pt>
                <c:pt idx="39">
                  <c:v>44955</c:v>
                </c:pt>
                <c:pt idx="40">
                  <c:v>44962</c:v>
                </c:pt>
                <c:pt idx="41">
                  <c:v>44969</c:v>
                </c:pt>
                <c:pt idx="42">
                  <c:v>44976</c:v>
                </c:pt>
                <c:pt idx="43">
                  <c:v>44983</c:v>
                </c:pt>
                <c:pt idx="44">
                  <c:v>44990</c:v>
                </c:pt>
                <c:pt idx="45">
                  <c:v>44997</c:v>
                </c:pt>
                <c:pt idx="46">
                  <c:v>45004</c:v>
                </c:pt>
                <c:pt idx="47">
                  <c:v>45011</c:v>
                </c:pt>
                <c:pt idx="48">
                  <c:v>45018</c:v>
                </c:pt>
                <c:pt idx="49">
                  <c:v>45025</c:v>
                </c:pt>
                <c:pt idx="50">
                  <c:v>45032</c:v>
                </c:pt>
                <c:pt idx="51">
                  <c:v>45039</c:v>
                </c:pt>
                <c:pt idx="52">
                  <c:v>45046</c:v>
                </c:pt>
                <c:pt idx="53">
                  <c:v>45053</c:v>
                </c:pt>
                <c:pt idx="54">
                  <c:v>45060</c:v>
                </c:pt>
                <c:pt idx="55">
                  <c:v>45067</c:v>
                </c:pt>
                <c:pt idx="56">
                  <c:v>45074</c:v>
                </c:pt>
                <c:pt idx="57">
                  <c:v>45081</c:v>
                </c:pt>
                <c:pt idx="58">
                  <c:v>45088</c:v>
                </c:pt>
                <c:pt idx="59">
                  <c:v>45095</c:v>
                </c:pt>
                <c:pt idx="60">
                  <c:v>45102</c:v>
                </c:pt>
                <c:pt idx="61">
                  <c:v>45109</c:v>
                </c:pt>
                <c:pt idx="62">
                  <c:v>45116</c:v>
                </c:pt>
                <c:pt idx="63">
                  <c:v>45123</c:v>
                </c:pt>
                <c:pt idx="64">
                  <c:v>45130</c:v>
                </c:pt>
                <c:pt idx="65">
                  <c:v>45137</c:v>
                </c:pt>
                <c:pt idx="66">
                  <c:v>45144</c:v>
                </c:pt>
                <c:pt idx="67">
                  <c:v>45151</c:v>
                </c:pt>
                <c:pt idx="68">
                  <c:v>45158</c:v>
                </c:pt>
                <c:pt idx="69">
                  <c:v>45165</c:v>
                </c:pt>
                <c:pt idx="70">
                  <c:v>45172</c:v>
                </c:pt>
                <c:pt idx="71">
                  <c:v>45179</c:v>
                </c:pt>
                <c:pt idx="72">
                  <c:v>45186</c:v>
                </c:pt>
                <c:pt idx="73">
                  <c:v>45193</c:v>
                </c:pt>
                <c:pt idx="74">
                  <c:v>45200</c:v>
                </c:pt>
                <c:pt idx="75">
                  <c:v>45207</c:v>
                </c:pt>
                <c:pt idx="76">
                  <c:v>45214</c:v>
                </c:pt>
                <c:pt idx="77">
                  <c:v>45221</c:v>
                </c:pt>
                <c:pt idx="78">
                  <c:v>45228</c:v>
                </c:pt>
                <c:pt idx="79">
                  <c:v>45235</c:v>
                </c:pt>
                <c:pt idx="80">
                  <c:v>45242</c:v>
                </c:pt>
                <c:pt idx="81">
                  <c:v>45249</c:v>
                </c:pt>
                <c:pt idx="82">
                  <c:v>45256</c:v>
                </c:pt>
                <c:pt idx="83">
                  <c:v>45263</c:v>
                </c:pt>
                <c:pt idx="84">
                  <c:v>45270</c:v>
                </c:pt>
                <c:pt idx="85">
                  <c:v>45277</c:v>
                </c:pt>
                <c:pt idx="86">
                  <c:v>45284</c:v>
                </c:pt>
                <c:pt idx="87">
                  <c:v>45291</c:v>
                </c:pt>
                <c:pt idx="88">
                  <c:v>45298</c:v>
                </c:pt>
                <c:pt idx="89">
                  <c:v>45305</c:v>
                </c:pt>
                <c:pt idx="90">
                  <c:v>45312</c:v>
                </c:pt>
                <c:pt idx="91">
                  <c:v>45319</c:v>
                </c:pt>
                <c:pt idx="92">
                  <c:v>45326</c:v>
                </c:pt>
                <c:pt idx="93">
                  <c:v>45333</c:v>
                </c:pt>
                <c:pt idx="94">
                  <c:v>45340</c:v>
                </c:pt>
                <c:pt idx="95">
                  <c:v>45347</c:v>
                </c:pt>
                <c:pt idx="96">
                  <c:v>45354</c:v>
                </c:pt>
                <c:pt idx="97">
                  <c:v>45361</c:v>
                </c:pt>
                <c:pt idx="98">
                  <c:v>45368</c:v>
                </c:pt>
                <c:pt idx="99">
                  <c:v>45375</c:v>
                </c:pt>
                <c:pt idx="100">
                  <c:v>45382</c:v>
                </c:pt>
                <c:pt idx="101">
                  <c:v>45389</c:v>
                </c:pt>
                <c:pt idx="102">
                  <c:v>45396</c:v>
                </c:pt>
                <c:pt idx="103">
                  <c:v>45403</c:v>
                </c:pt>
                <c:pt idx="104">
                  <c:v>45410</c:v>
                </c:pt>
              </c:numCache>
            </c:numRef>
          </c:cat>
          <c:val>
            <c:numRef>
              <c:f>'For chart'!$I$9:$I$113</c:f>
              <c:numCache>
                <c:formatCode>0</c:formatCode>
                <c:ptCount val="105"/>
                <c:pt idx="0">
                  <c:v>49</c:v>
                </c:pt>
                <c:pt idx="1">
                  <c:v>49</c:v>
                </c:pt>
                <c:pt idx="2">
                  <c:v>49</c:v>
                </c:pt>
                <c:pt idx="3">
                  <c:v>49</c:v>
                </c:pt>
                <c:pt idx="4">
                  <c:v>49</c:v>
                </c:pt>
                <c:pt idx="5">
                  <c:v>49</c:v>
                </c:pt>
                <c:pt idx="6">
                  <c:v>49</c:v>
                </c:pt>
                <c:pt idx="7">
                  <c:v>49</c:v>
                </c:pt>
                <c:pt idx="8">
                  <c:v>49</c:v>
                </c:pt>
                <c:pt idx="9">
                  <c:v>49</c:v>
                </c:pt>
                <c:pt idx="10">
                  <c:v>49</c:v>
                </c:pt>
                <c:pt idx="11">
                  <c:v>49</c:v>
                </c:pt>
                <c:pt idx="12">
                  <c:v>49</c:v>
                </c:pt>
                <c:pt idx="13">
                  <c:v>49</c:v>
                </c:pt>
                <c:pt idx="14">
                  <c:v>48</c:v>
                </c:pt>
                <c:pt idx="15">
                  <c:v>47</c:v>
                </c:pt>
                <c:pt idx="16">
                  <c:v>47</c:v>
                </c:pt>
                <c:pt idx="17">
                  <c:v>46</c:v>
                </c:pt>
                <c:pt idx="18">
                  <c:v>46</c:v>
                </c:pt>
                <c:pt idx="19">
                  <c:v>45</c:v>
                </c:pt>
                <c:pt idx="20">
                  <c:v>44</c:v>
                </c:pt>
                <c:pt idx="21">
                  <c:v>44</c:v>
                </c:pt>
                <c:pt idx="22">
                  <c:v>44</c:v>
                </c:pt>
                <c:pt idx="23">
                  <c:v>44</c:v>
                </c:pt>
                <c:pt idx="24">
                  <c:v>44</c:v>
                </c:pt>
                <c:pt idx="25">
                  <c:v>44</c:v>
                </c:pt>
                <c:pt idx="26">
                  <c:v>44</c:v>
                </c:pt>
                <c:pt idx="27">
                  <c:v>44</c:v>
                </c:pt>
                <c:pt idx="28">
                  <c:v>44</c:v>
                </c:pt>
                <c:pt idx="29">
                  <c:v>44</c:v>
                </c:pt>
                <c:pt idx="30">
                  <c:v>44</c:v>
                </c:pt>
                <c:pt idx="31">
                  <c:v>44</c:v>
                </c:pt>
                <c:pt idx="32">
                  <c:v>44</c:v>
                </c:pt>
                <c:pt idx="33">
                  <c:v>43</c:v>
                </c:pt>
                <c:pt idx="34">
                  <c:v>#N/A</c:v>
                </c:pt>
                <c:pt idx="35">
                  <c:v>#N/A</c:v>
                </c:pt>
                <c:pt idx="36">
                  <c:v>44</c:v>
                </c:pt>
                <c:pt idx="37">
                  <c:v>44</c:v>
                </c:pt>
                <c:pt idx="38">
                  <c:v>44</c:v>
                </c:pt>
                <c:pt idx="39">
                  <c:v>44</c:v>
                </c:pt>
                <c:pt idx="40">
                  <c:v>44</c:v>
                </c:pt>
                <c:pt idx="41">
                  <c:v>44</c:v>
                </c:pt>
                <c:pt idx="42">
                  <c:v>43</c:v>
                </c:pt>
                <c:pt idx="43">
                  <c:v>43</c:v>
                </c:pt>
                <c:pt idx="44">
                  <c:v>43</c:v>
                </c:pt>
                <c:pt idx="45">
                  <c:v>43</c:v>
                </c:pt>
                <c:pt idx="46">
                  <c:v>43</c:v>
                </c:pt>
                <c:pt idx="47">
                  <c:v>43</c:v>
                </c:pt>
                <c:pt idx="48">
                  <c:v>43</c:v>
                </c:pt>
                <c:pt idx="49">
                  <c:v>43</c:v>
                </c:pt>
                <c:pt idx="50">
                  <c:v>43</c:v>
                </c:pt>
                <c:pt idx="51">
                  <c:v>43</c:v>
                </c:pt>
                <c:pt idx="52">
                  <c:v>43</c:v>
                </c:pt>
                <c:pt idx="53">
                  <c:v>43</c:v>
                </c:pt>
                <c:pt idx="54">
                  <c:v>43</c:v>
                </c:pt>
                <c:pt idx="55">
                  <c:v>43</c:v>
                </c:pt>
                <c:pt idx="56">
                  <c:v>43</c:v>
                </c:pt>
                <c:pt idx="57">
                  <c:v>43</c:v>
                </c:pt>
                <c:pt idx="58">
                  <c:v>43</c:v>
                </c:pt>
                <c:pt idx="59">
                  <c:v>43</c:v>
                </c:pt>
                <c:pt idx="60">
                  <c:v>43</c:v>
                </c:pt>
                <c:pt idx="61">
                  <c:v>43</c:v>
                </c:pt>
                <c:pt idx="62">
                  <c:v>43</c:v>
                </c:pt>
                <c:pt idx="63">
                  <c:v>43</c:v>
                </c:pt>
                <c:pt idx="64">
                  <c:v>44</c:v>
                </c:pt>
                <c:pt idx="65">
                  <c:v>44</c:v>
                </c:pt>
                <c:pt idx="66">
                  <c:v>46</c:v>
                </c:pt>
                <c:pt idx="67">
                  <c:v>48</c:v>
                </c:pt>
                <c:pt idx="68">
                  <c:v>51</c:v>
                </c:pt>
                <c:pt idx="69">
                  <c:v>52</c:v>
                </c:pt>
                <c:pt idx="70">
                  <c:v>52</c:v>
                </c:pt>
                <c:pt idx="71">
                  <c:v>52</c:v>
                </c:pt>
                <c:pt idx="72">
                  <c:v>52</c:v>
                </c:pt>
                <c:pt idx="73">
                  <c:v>52</c:v>
                </c:pt>
                <c:pt idx="74">
                  <c:v>51</c:v>
                </c:pt>
                <c:pt idx="75">
                  <c:v>51</c:v>
                </c:pt>
                <c:pt idx="76">
                  <c:v>51</c:v>
                </c:pt>
                <c:pt idx="77">
                  <c:v>51</c:v>
                </c:pt>
                <c:pt idx="78">
                  <c:v>51</c:v>
                </c:pt>
                <c:pt idx="79">
                  <c:v>51</c:v>
                </c:pt>
                <c:pt idx="80">
                  <c:v>51</c:v>
                </c:pt>
                <c:pt idx="81">
                  <c:v>51</c:v>
                </c:pt>
                <c:pt idx="82">
                  <c:v>54</c:v>
                </c:pt>
                <c:pt idx="83">
                  <c:v>57</c:v>
                </c:pt>
                <c:pt idx="84">
                  <c:v>58</c:v>
                </c:pt>
                <c:pt idx="85">
                  <c:v>62</c:v>
                </c:pt>
                <c:pt idx="86">
                  <c:v>62</c:v>
                </c:pt>
                <c:pt idx="87">
                  <c:v>#N/A</c:v>
                </c:pt>
                <c:pt idx="88">
                  <c:v>62</c:v>
                </c:pt>
                <c:pt idx="89">
                  <c:v>64</c:v>
                </c:pt>
                <c:pt idx="90">
                  <c:v>69</c:v>
                </c:pt>
                <c:pt idx="91">
                  <c:v>69</c:v>
                </c:pt>
                <c:pt idx="92">
                  <c:v>70</c:v>
                </c:pt>
                <c:pt idx="93">
                  <c:v>71</c:v>
                </c:pt>
                <c:pt idx="94">
                  <c:v>73</c:v>
                </c:pt>
                <c:pt idx="95">
                  <c:v>73</c:v>
                </c:pt>
                <c:pt idx="96">
                  <c:v>74</c:v>
                </c:pt>
                <c:pt idx="97">
                  <c:v>76</c:v>
                </c:pt>
                <c:pt idx="98">
                  <c:v>79</c:v>
                </c:pt>
                <c:pt idx="99">
                  <c:v>81</c:v>
                </c:pt>
                <c:pt idx="100">
                  <c:v>81</c:v>
                </c:pt>
                <c:pt idx="101">
                  <c:v>82</c:v>
                </c:pt>
                <c:pt idx="102">
                  <c:v>82</c:v>
                </c:pt>
                <c:pt idx="103">
                  <c:v>81</c:v>
                </c:pt>
                <c:pt idx="104">
                  <c:v>81</c:v>
                </c:pt>
              </c:numCache>
            </c:numRef>
          </c:val>
          <c:smooth val="0"/>
          <c:extLst>
            <c:ext xmlns:c16="http://schemas.microsoft.com/office/drawing/2014/chart" uri="{C3380CC4-5D6E-409C-BE32-E72D297353CC}">
              <c16:uniqueId val="{00000001-D836-4F09-9535-C1DCE9B174A1}"/>
            </c:ext>
          </c:extLst>
        </c:ser>
        <c:dLbls>
          <c:showLegendKey val="0"/>
          <c:showVal val="0"/>
          <c:showCatName val="0"/>
          <c:showSerName val="0"/>
          <c:showPercent val="0"/>
          <c:showBubbleSize val="0"/>
        </c:dLbls>
        <c:smooth val="0"/>
        <c:axId val="349580144"/>
        <c:axId val="350410304"/>
      </c:lineChart>
      <c:dateAx>
        <c:axId val="349580144"/>
        <c:scaling>
          <c:orientation val="minMax"/>
          <c:max val="45412"/>
          <c:min val="44652"/>
        </c:scaling>
        <c:delete val="0"/>
        <c:axPos val="b"/>
        <c:minorGridlines>
          <c:spPr>
            <a:ln w="9525" cap="flat" cmpd="sng" algn="ctr">
              <a:noFill/>
              <a:round/>
            </a:ln>
            <a:effectLst/>
          </c:spPr>
        </c:minorGridlines>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t>Source: British Hay &amp; Straw Merchants' Association</a:t>
                </a:r>
              </a:p>
            </c:rich>
          </c:tx>
          <c:layout>
            <c:manualLayout>
              <c:xMode val="edge"/>
              <c:yMode val="edge"/>
              <c:x val="9.024023125197339E-4"/>
              <c:y val="0.9523384259259258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 yy"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0410304"/>
        <c:crosses val="autoZero"/>
        <c:auto val="1"/>
        <c:lblOffset val="100"/>
        <c:baseTimeUnit val="days"/>
        <c:majorUnit val="1"/>
        <c:majorTimeUnit val="months"/>
      </c:dateAx>
      <c:valAx>
        <c:axId val="350410304"/>
        <c:scaling>
          <c:orientation val="minMax"/>
          <c:max val="110"/>
          <c:min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b="0"/>
                  <a:t>£/tonne</a:t>
                </a:r>
              </a:p>
            </c:rich>
          </c:tx>
          <c:layout>
            <c:manualLayout>
              <c:xMode val="edge"/>
              <c:yMode val="edge"/>
              <c:x val="5.8305156082120628E-3"/>
              <c:y val="0.418384027777777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9580144"/>
        <c:crossesAt val="43555"/>
        <c:crossBetween val="between"/>
      </c:valAx>
      <c:spPr>
        <a:noFill/>
        <a:ln w="25400">
          <a:noFill/>
        </a:ln>
        <a:effectLst/>
      </c:spPr>
    </c:plotArea>
    <c:legend>
      <c:legendPos val="b"/>
      <c:layout>
        <c:manualLayout>
          <c:xMode val="edge"/>
          <c:yMode val="edge"/>
          <c:x val="4.3020475846351242E-2"/>
          <c:y val="8.5037268518518519E-2"/>
          <c:w val="0.79304053265958896"/>
          <c:h val="5.3629543539529874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t>Big bale hay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881836419753087"/>
          <c:y val="0.14176384489874269"/>
          <c:w val="0.83406388888888872"/>
          <c:h val="0.65552381588178321"/>
        </c:manualLayout>
      </c:layout>
      <c:lineChart>
        <c:grouping val="standard"/>
        <c:varyColors val="0"/>
        <c:ser>
          <c:idx val="0"/>
          <c:order val="0"/>
          <c:tx>
            <c:strRef>
              <c:f>'E&amp;W Monthly'!$E$8</c:f>
              <c:strCache>
                <c:ptCount val="1"/>
                <c:pt idx="0">
                  <c:v>Big bale hay</c:v>
                </c:pt>
              </c:strCache>
            </c:strRef>
          </c:tx>
          <c:spPr>
            <a:ln w="28575" cap="rnd">
              <a:solidFill>
                <a:srgbClr val="0090D4"/>
              </a:solidFill>
              <a:round/>
            </a:ln>
            <a:effectLst/>
          </c:spPr>
          <c:marker>
            <c:symbol val="none"/>
          </c:marker>
          <c:cat>
            <c:numRef>
              <c:f>'E&amp;W Monthly'!$B$9:$B$500</c:f>
              <c:numCache>
                <c:formatCode>mmm\-yy</c:formatCode>
                <c:ptCount val="49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pt idx="285">
                  <c:v>45200</c:v>
                </c:pt>
                <c:pt idx="286">
                  <c:v>45231</c:v>
                </c:pt>
                <c:pt idx="287">
                  <c:v>45261</c:v>
                </c:pt>
                <c:pt idx="288">
                  <c:v>45292</c:v>
                </c:pt>
                <c:pt idx="289">
                  <c:v>45323</c:v>
                </c:pt>
              </c:numCache>
            </c:numRef>
          </c:cat>
          <c:val>
            <c:numRef>
              <c:f>'E&amp;W Monthly'!$E$9:$E$500</c:f>
              <c:numCache>
                <c:formatCode>0</c:formatCode>
                <c:ptCount val="492"/>
                <c:pt idx="0">
                  <c:v>39</c:v>
                </c:pt>
                <c:pt idx="1">
                  <c:v>40</c:v>
                </c:pt>
                <c:pt idx="2">
                  <c:v>39</c:v>
                </c:pt>
                <c:pt idx="3">
                  <c:v>40</c:v>
                </c:pt>
                <c:pt idx="4">
                  <c:v>40</c:v>
                </c:pt>
                <c:pt idx="5">
                  <c:v>34</c:v>
                </c:pt>
                <c:pt idx="6">
                  <c:v>33</c:v>
                </c:pt>
                <c:pt idx="7">
                  <c:v>32</c:v>
                </c:pt>
                <c:pt idx="8">
                  <c:v>28</c:v>
                </c:pt>
                <c:pt idx="9">
                  <c:v>38</c:v>
                </c:pt>
                <c:pt idx="10">
                  <c:v>43</c:v>
                </c:pt>
                <c:pt idx="11">
                  <c:v>46</c:v>
                </c:pt>
                <c:pt idx="12">
                  <c:v>47</c:v>
                </c:pt>
                <c:pt idx="13">
                  <c:v>45</c:v>
                </c:pt>
                <c:pt idx="14">
                  <c:v>47</c:v>
                </c:pt>
                <c:pt idx="15">
                  <c:v>52</c:v>
                </c:pt>
                <c:pt idx="16">
                  <c:v>56</c:v>
                </c:pt>
                <c:pt idx="17">
                  <c:v>48</c:v>
                </c:pt>
                <c:pt idx="18">
                  <c:v>42</c:v>
                </c:pt>
                <c:pt idx="19">
                  <c:v>45</c:v>
                </c:pt>
                <c:pt idx="20">
                  <c:v>47</c:v>
                </c:pt>
                <c:pt idx="21">
                  <c:v>50</c:v>
                </c:pt>
                <c:pt idx="22">
                  <c:v>54</c:v>
                </c:pt>
                <c:pt idx="23">
                  <c:v>61</c:v>
                </c:pt>
                <c:pt idx="24">
                  <c:v>54</c:v>
                </c:pt>
                <c:pt idx="25">
                  <c:v>52</c:v>
                </c:pt>
                <c:pt idx="26">
                  <c:v>51</c:v>
                </c:pt>
                <c:pt idx="27">
                  <c:v>48</c:v>
                </c:pt>
                <c:pt idx="28">
                  <c:v>42</c:v>
                </c:pt>
                <c:pt idx="29">
                  <c:v>39</c:v>
                </c:pt>
                <c:pt idx="30">
                  <c:v>34</c:v>
                </c:pt>
                <c:pt idx="31">
                  <c:v>34</c:v>
                </c:pt>
                <c:pt idx="32">
                  <c:v>32</c:v>
                </c:pt>
                <c:pt idx="33">
                  <c:v>33</c:v>
                </c:pt>
                <c:pt idx="34">
                  <c:v>34</c:v>
                </c:pt>
                <c:pt idx="35">
                  <c:v>33</c:v>
                </c:pt>
                <c:pt idx="36">
                  <c:v>34.1</c:v>
                </c:pt>
                <c:pt idx="37">
                  <c:v>33.575000000000003</c:v>
                </c:pt>
                <c:pt idx="38">
                  <c:v>32.075000000000003</c:v>
                </c:pt>
                <c:pt idx="39">
                  <c:v>30.2</c:v>
                </c:pt>
                <c:pt idx="40">
                  <c:v>30.2</c:v>
                </c:pt>
                <c:pt idx="41">
                  <c:v>29.546666666666667</c:v>
                </c:pt>
                <c:pt idx="42">
                  <c:v>28.235400000000006</c:v>
                </c:pt>
                <c:pt idx="43">
                  <c:v>28.472222222222499</c:v>
                </c:pt>
                <c:pt idx="44">
                  <c:v>33.274999999999999</c:v>
                </c:pt>
                <c:pt idx="45">
                  <c:v>36.119999999999997</c:v>
                </c:pt>
                <c:pt idx="46">
                  <c:v>38.725000000000001</c:v>
                </c:pt>
                <c:pt idx="47">
                  <c:v>42.475000000000001</c:v>
                </c:pt>
                <c:pt idx="48">
                  <c:v>45.075000000000003</c:v>
                </c:pt>
                <c:pt idx="49">
                  <c:v>45.325000000000003</c:v>
                </c:pt>
                <c:pt idx="50">
                  <c:v>45.5</c:v>
                </c:pt>
                <c:pt idx="51">
                  <c:v>44.16</c:v>
                </c:pt>
                <c:pt idx="52">
                  <c:v>42.65</c:v>
                </c:pt>
                <c:pt idx="53">
                  <c:v>35.524999999999999</c:v>
                </c:pt>
                <c:pt idx="54">
                  <c:v>34.168888888887999</c:v>
                </c:pt>
                <c:pt idx="55">
                  <c:v>35.575000000000003</c:v>
                </c:pt>
                <c:pt idx="56">
                  <c:v>38.700000000000003</c:v>
                </c:pt>
                <c:pt idx="57">
                  <c:v>40.938775510204081</c:v>
                </c:pt>
                <c:pt idx="58">
                  <c:v>41.075000000000003</c:v>
                </c:pt>
                <c:pt idx="59">
                  <c:v>42.774999999999999</c:v>
                </c:pt>
                <c:pt idx="60">
                  <c:v>43.24</c:v>
                </c:pt>
                <c:pt idx="61">
                  <c:v>43.225000000000001</c:v>
                </c:pt>
                <c:pt idx="62">
                  <c:v>42.2</c:v>
                </c:pt>
                <c:pt idx="63">
                  <c:v>40.6</c:v>
                </c:pt>
                <c:pt idx="64">
                  <c:v>38.950000000000003</c:v>
                </c:pt>
                <c:pt idx="65">
                  <c:v>35.36</c:v>
                </c:pt>
                <c:pt idx="66">
                  <c:v>32.72</c:v>
                </c:pt>
                <c:pt idx="67">
                  <c:v>32.35</c:v>
                </c:pt>
                <c:pt idx="68">
                  <c:v>32.825000000000003</c:v>
                </c:pt>
                <c:pt idx="69">
                  <c:v>32.14</c:v>
                </c:pt>
                <c:pt idx="70">
                  <c:v>33.200000000000003</c:v>
                </c:pt>
                <c:pt idx="71">
                  <c:v>35.166666666666664</c:v>
                </c:pt>
                <c:pt idx="72">
                  <c:v>36.06</c:v>
                </c:pt>
                <c:pt idx="73">
                  <c:v>35.475000000000001</c:v>
                </c:pt>
                <c:pt idx="74">
                  <c:v>37.125</c:v>
                </c:pt>
                <c:pt idx="75">
                  <c:v>40.159999999999997</c:v>
                </c:pt>
                <c:pt idx="76">
                  <c:v>40.567567567567565</c:v>
                </c:pt>
                <c:pt idx="77">
                  <c:v>38.027027027027025</c:v>
                </c:pt>
                <c:pt idx="78">
                  <c:v>38.22</c:v>
                </c:pt>
                <c:pt idx="79">
                  <c:v>39.125</c:v>
                </c:pt>
                <c:pt idx="80">
                  <c:v>40.924999999999997</c:v>
                </c:pt>
                <c:pt idx="81">
                  <c:v>44.6</c:v>
                </c:pt>
                <c:pt idx="82">
                  <c:v>46.225000000000001</c:v>
                </c:pt>
                <c:pt idx="83">
                  <c:v>47.9</c:v>
                </c:pt>
                <c:pt idx="84">
                  <c:v>49.96</c:v>
                </c:pt>
                <c:pt idx="85">
                  <c:v>51.7</c:v>
                </c:pt>
                <c:pt idx="86">
                  <c:v>51.5</c:v>
                </c:pt>
                <c:pt idx="87">
                  <c:v>50.74</c:v>
                </c:pt>
                <c:pt idx="88">
                  <c:v>50.815789473684212</c:v>
                </c:pt>
                <c:pt idx="89">
                  <c:v>45.625</c:v>
                </c:pt>
                <c:pt idx="90">
                  <c:v>43.07692307692308</c:v>
                </c:pt>
                <c:pt idx="91">
                  <c:v>53.75</c:v>
                </c:pt>
                <c:pt idx="92">
                  <c:v>55.85</c:v>
                </c:pt>
                <c:pt idx="93">
                  <c:v>54.5</c:v>
                </c:pt>
                <c:pt idx="94">
                  <c:v>50.7</c:v>
                </c:pt>
                <c:pt idx="95">
                  <c:v>48.2</c:v>
                </c:pt>
                <c:pt idx="96">
                  <c:v>45.5</c:v>
                </c:pt>
                <c:pt idx="97">
                  <c:v>41.4</c:v>
                </c:pt>
                <c:pt idx="98">
                  <c:v>37.774999999999999</c:v>
                </c:pt>
                <c:pt idx="99">
                  <c:v>35.72</c:v>
                </c:pt>
                <c:pt idx="100">
                  <c:v>35.5</c:v>
                </c:pt>
                <c:pt idx="101">
                  <c:v>35.861111111111114</c:v>
                </c:pt>
                <c:pt idx="102">
                  <c:v>35.590909090909093</c:v>
                </c:pt>
                <c:pt idx="103">
                  <c:v>37.25</c:v>
                </c:pt>
                <c:pt idx="104">
                  <c:v>39.774999999999999</c:v>
                </c:pt>
                <c:pt idx="105">
                  <c:v>42.4</c:v>
                </c:pt>
                <c:pt idx="106">
                  <c:v>45.25</c:v>
                </c:pt>
                <c:pt idx="107">
                  <c:v>48.7</c:v>
                </c:pt>
                <c:pt idx="108">
                  <c:v>50.52</c:v>
                </c:pt>
                <c:pt idx="109">
                  <c:v>51.7</c:v>
                </c:pt>
                <c:pt idx="110">
                  <c:v>52.075000000000003</c:v>
                </c:pt>
                <c:pt idx="111">
                  <c:v>51.5</c:v>
                </c:pt>
                <c:pt idx="112">
                  <c:v>50.583333333333336</c:v>
                </c:pt>
                <c:pt idx="113">
                  <c:v>49.074074074074076</c:v>
                </c:pt>
                <c:pt idx="114">
                  <c:v>45.418604651162788</c:v>
                </c:pt>
                <c:pt idx="115">
                  <c:v>49.424999999999997</c:v>
                </c:pt>
                <c:pt idx="116">
                  <c:v>48.55</c:v>
                </c:pt>
                <c:pt idx="117">
                  <c:v>48.3</c:v>
                </c:pt>
                <c:pt idx="118">
                  <c:v>48.349999999999994</c:v>
                </c:pt>
                <c:pt idx="119">
                  <c:v>48.4</c:v>
                </c:pt>
                <c:pt idx="120">
                  <c:v>56</c:v>
                </c:pt>
                <c:pt idx="121">
                  <c:v>62</c:v>
                </c:pt>
                <c:pt idx="122">
                  <c:v>65</c:v>
                </c:pt>
                <c:pt idx="123">
                  <c:v>69</c:v>
                </c:pt>
                <c:pt idx="124">
                  <c:v>70</c:v>
                </c:pt>
                <c:pt idx="125">
                  <c:v>71</c:v>
                </c:pt>
                <c:pt idx="126">
                  <c:v>71</c:v>
                </c:pt>
                <c:pt idx="127">
                  <c:v>75</c:v>
                </c:pt>
                <c:pt idx="128">
                  <c:v>79</c:v>
                </c:pt>
                <c:pt idx="129">
                  <c:v>100</c:v>
                </c:pt>
                <c:pt idx="130">
                  <c:v>101</c:v>
                </c:pt>
                <c:pt idx="131">
                  <c:v>107</c:v>
                </c:pt>
                <c:pt idx="132">
                  <c:v>135</c:v>
                </c:pt>
                <c:pt idx="133">
                  <c:v>125</c:v>
                </c:pt>
                <c:pt idx="134">
                  <c:v>127</c:v>
                </c:pt>
                <c:pt idx="135">
                  <c:v>121</c:v>
                </c:pt>
                <c:pt idx="136">
                  <c:v>123</c:v>
                </c:pt>
                <c:pt idx="137">
                  <c:v>124</c:v>
                </c:pt>
                <c:pt idx="138">
                  <c:v>93</c:v>
                </c:pt>
                <c:pt idx="139">
                  <c:v>84</c:v>
                </c:pt>
                <c:pt idx="140">
                  <c:v>85</c:v>
                </c:pt>
                <c:pt idx="141">
                  <c:v>84</c:v>
                </c:pt>
                <c:pt idx="142">
                  <c:v>86</c:v>
                </c:pt>
                <c:pt idx="143">
                  <c:v>89</c:v>
                </c:pt>
                <c:pt idx="144">
                  <c:v>88</c:v>
                </c:pt>
                <c:pt idx="145">
                  <c:v>84</c:v>
                </c:pt>
                <c:pt idx="146">
                  <c:v>82</c:v>
                </c:pt>
                <c:pt idx="147">
                  <c:v>77</c:v>
                </c:pt>
                <c:pt idx="148">
                  <c:v>76</c:v>
                </c:pt>
                <c:pt idx="149">
                  <c:v>76</c:v>
                </c:pt>
                <c:pt idx="150">
                  <c:v>74</c:v>
                </c:pt>
                <c:pt idx="151">
                  <c:v>62</c:v>
                </c:pt>
                <c:pt idx="152">
                  <c:v>62</c:v>
                </c:pt>
                <c:pt idx="153">
                  <c:v>62</c:v>
                </c:pt>
                <c:pt idx="154">
                  <c:v>65</c:v>
                </c:pt>
                <c:pt idx="155">
                  <c:v>66</c:v>
                </c:pt>
                <c:pt idx="156">
                  <c:v>67</c:v>
                </c:pt>
                <c:pt idx="157">
                  <c:v>68</c:v>
                </c:pt>
                <c:pt idx="158">
                  <c:v>68</c:v>
                </c:pt>
                <c:pt idx="159">
                  <c:v>68</c:v>
                </c:pt>
                <c:pt idx="160">
                  <c:v>68</c:v>
                </c:pt>
                <c:pt idx="161">
                  <c:v>68</c:v>
                </c:pt>
                <c:pt idx="162">
                  <c:v>65</c:v>
                </c:pt>
                <c:pt idx="163">
                  <c:v>66</c:v>
                </c:pt>
                <c:pt idx="164">
                  <c:v>63</c:v>
                </c:pt>
                <c:pt idx="165">
                  <c:v>64</c:v>
                </c:pt>
                <c:pt idx="166">
                  <c:v>68</c:v>
                </c:pt>
                <c:pt idx="167">
                  <c:v>73</c:v>
                </c:pt>
                <c:pt idx="168">
                  <c:v>75</c:v>
                </c:pt>
                <c:pt idx="169">
                  <c:v>76</c:v>
                </c:pt>
                <c:pt idx="170">
                  <c:v>79</c:v>
                </c:pt>
                <c:pt idx="171">
                  <c:v>78</c:v>
                </c:pt>
                <c:pt idx="172">
                  <c:v>77</c:v>
                </c:pt>
                <c:pt idx="173">
                  <c:v>75</c:v>
                </c:pt>
                <c:pt idx="174">
                  <c:v>57</c:v>
                </c:pt>
                <c:pt idx="175">
                  <c:v>51</c:v>
                </c:pt>
                <c:pt idx="176">
                  <c:v>50</c:v>
                </c:pt>
                <c:pt idx="177">
                  <c:v>49</c:v>
                </c:pt>
                <c:pt idx="178">
                  <c:v>48</c:v>
                </c:pt>
                <c:pt idx="179">
                  <c:v>48</c:v>
                </c:pt>
                <c:pt idx="180">
                  <c:v>49</c:v>
                </c:pt>
                <c:pt idx="181">
                  <c:v>49</c:v>
                </c:pt>
                <c:pt idx="182">
                  <c:v>49</c:v>
                </c:pt>
                <c:pt idx="183">
                  <c:v>49</c:v>
                </c:pt>
                <c:pt idx="184">
                  <c:v>48</c:v>
                </c:pt>
                <c:pt idx="185">
                  <c:v>47</c:v>
                </c:pt>
                <c:pt idx="186">
                  <c:v>47</c:v>
                </c:pt>
                <c:pt idx="187">
                  <c:v>40</c:v>
                </c:pt>
                <c:pt idx="188">
                  <c:v>41</c:v>
                </c:pt>
                <c:pt idx="189">
                  <c:v>42</c:v>
                </c:pt>
                <c:pt idx="190">
                  <c:v>42</c:v>
                </c:pt>
                <c:pt idx="191">
                  <c:v>46</c:v>
                </c:pt>
                <c:pt idx="192">
                  <c:v>49</c:v>
                </c:pt>
                <c:pt idx="193">
                  <c:v>52</c:v>
                </c:pt>
                <c:pt idx="194">
                  <c:v>48</c:v>
                </c:pt>
                <c:pt idx="195">
                  <c:v>54</c:v>
                </c:pt>
                <c:pt idx="196">
                  <c:v>54</c:v>
                </c:pt>
                <c:pt idx="197">
                  <c:v>55</c:v>
                </c:pt>
                <c:pt idx="198">
                  <c:v>58.222000000000001</c:v>
                </c:pt>
                <c:pt idx="199">
                  <c:v>47</c:v>
                </c:pt>
                <c:pt idx="200">
                  <c:v>47</c:v>
                </c:pt>
                <c:pt idx="201">
                  <c:v>49</c:v>
                </c:pt>
                <c:pt idx="202">
                  <c:v>51</c:v>
                </c:pt>
                <c:pt idx="203">
                  <c:v>51</c:v>
                </c:pt>
                <c:pt idx="204">
                  <c:v>52</c:v>
                </c:pt>
                <c:pt idx="205">
                  <c:v>53</c:v>
                </c:pt>
                <c:pt idx="206">
                  <c:v>53</c:v>
                </c:pt>
                <c:pt idx="207">
                  <c:v>52</c:v>
                </c:pt>
                <c:pt idx="208">
                  <c:v>52</c:v>
                </c:pt>
                <c:pt idx="209">
                  <c:v>52</c:v>
                </c:pt>
                <c:pt idx="210">
                  <c:v>53</c:v>
                </c:pt>
                <c:pt idx="211">
                  <c:v>48</c:v>
                </c:pt>
                <c:pt idx="212">
                  <c:v>50</c:v>
                </c:pt>
                <c:pt idx="213">
                  <c:v>56</c:v>
                </c:pt>
                <c:pt idx="214">
                  <c:v>65</c:v>
                </c:pt>
                <c:pt idx="215">
                  <c:v>67</c:v>
                </c:pt>
                <c:pt idx="216">
                  <c:v>70</c:v>
                </c:pt>
                <c:pt idx="217">
                  <c:v>73</c:v>
                </c:pt>
                <c:pt idx="218">
                  <c:v>78</c:v>
                </c:pt>
                <c:pt idx="219">
                  <c:v>93</c:v>
                </c:pt>
                <c:pt idx="220">
                  <c:v>95</c:v>
                </c:pt>
                <c:pt idx="221">
                  <c:v>92</c:v>
                </c:pt>
                <c:pt idx="222">
                  <c:v>75</c:v>
                </c:pt>
                <c:pt idx="223">
                  <c:v>88</c:v>
                </c:pt>
                <c:pt idx="224">
                  <c:v>94</c:v>
                </c:pt>
                <c:pt idx="225">
                  <c:v>99</c:v>
                </c:pt>
                <c:pt idx="226">
                  <c:v>104</c:v>
                </c:pt>
                <c:pt idx="227">
                  <c:v>111</c:v>
                </c:pt>
                <c:pt idx="228">
                  <c:v>115</c:v>
                </c:pt>
                <c:pt idx="229">
                  <c:v>119</c:v>
                </c:pt>
                <c:pt idx="230">
                  <c:v>115</c:v>
                </c:pt>
                <c:pt idx="231">
                  <c:v>103</c:v>
                </c:pt>
                <c:pt idx="232">
                  <c:v>95</c:v>
                </c:pt>
                <c:pt idx="233">
                  <c:v>94</c:v>
                </c:pt>
                <c:pt idx="234">
                  <c:v>56</c:v>
                </c:pt>
                <c:pt idx="235">
                  <c:v>52</c:v>
                </c:pt>
                <c:pt idx="236">
                  <c:v>51</c:v>
                </c:pt>
                <c:pt idx="237">
                  <c:v>51</c:v>
                </c:pt>
                <c:pt idx="238">
                  <c:v>51</c:v>
                </c:pt>
                <c:pt idx="239">
                  <c:v>53</c:v>
                </c:pt>
                <c:pt idx="240">
                  <c:v>54</c:v>
                </c:pt>
                <c:pt idx="241">
                  <c:v>54</c:v>
                </c:pt>
                <c:pt idx="242">
                  <c:v>53</c:v>
                </c:pt>
                <c:pt idx="243">
                  <c:v>53</c:v>
                </c:pt>
                <c:pt idx="244">
                  <c:v>53</c:v>
                </c:pt>
                <c:pt idx="245">
                  <c:v>62</c:v>
                </c:pt>
                <c:pt idx="246">
                  <c:v>61</c:v>
                </c:pt>
                <c:pt idx="247">
                  <c:v>63</c:v>
                </c:pt>
                <c:pt idx="248">
                  <c:v>70</c:v>
                </c:pt>
                <c:pt idx="249">
                  <c:v>81</c:v>
                </c:pt>
                <c:pt idx="250">
                  <c:v>84</c:v>
                </c:pt>
                <c:pt idx="251">
                  <c:v>91</c:v>
                </c:pt>
                <c:pt idx="252">
                  <c:v>95</c:v>
                </c:pt>
                <c:pt idx="253">
                  <c:v>87</c:v>
                </c:pt>
                <c:pt idx="254">
                  <c:v>98</c:v>
                </c:pt>
                <c:pt idx="255">
                  <c:v>99</c:v>
                </c:pt>
                <c:pt idx="256">
                  <c:v>104</c:v>
                </c:pt>
                <c:pt idx="257">
                  <c:v>107</c:v>
                </c:pt>
                <c:pt idx="258">
                  <c:v>90</c:v>
                </c:pt>
                <c:pt idx="259">
                  <c:v>63</c:v>
                </c:pt>
                <c:pt idx="260">
                  <c:v>63</c:v>
                </c:pt>
                <c:pt idx="261">
                  <c:v>63</c:v>
                </c:pt>
                <c:pt idx="262">
                  <c:v>64</c:v>
                </c:pt>
                <c:pt idx="263">
                  <c:v>64</c:v>
                </c:pt>
                <c:pt idx="264">
                  <c:v>65</c:v>
                </c:pt>
                <c:pt idx="265">
                  <c:v>66</c:v>
                </c:pt>
                <c:pt idx="266">
                  <c:v>65</c:v>
                </c:pt>
                <c:pt idx="267">
                  <c:v>66</c:v>
                </c:pt>
                <c:pt idx="268">
                  <c:v>67</c:v>
                </c:pt>
                <c:pt idx="269">
                  <c:v>68</c:v>
                </c:pt>
                <c:pt idx="270">
                  <c:v>62</c:v>
                </c:pt>
                <c:pt idx="271">
                  <c:v>65</c:v>
                </c:pt>
                <c:pt idx="272">
                  <c:v>71</c:v>
                </c:pt>
                <c:pt idx="273">
                  <c:v>75</c:v>
                </c:pt>
                <c:pt idx="274">
                  <c:v>77</c:v>
                </c:pt>
                <c:pt idx="275">
                  <c:v>78</c:v>
                </c:pt>
                <c:pt idx="276">
                  <c:v>78</c:v>
                </c:pt>
                <c:pt idx="277">
                  <c:v>81</c:v>
                </c:pt>
                <c:pt idx="278">
                  <c:v>82</c:v>
                </c:pt>
                <c:pt idx="279">
                  <c:v>85</c:v>
                </c:pt>
                <c:pt idx="280">
                  <c:v>85</c:v>
                </c:pt>
                <c:pt idx="281">
                  <c:v>87</c:v>
                </c:pt>
                <c:pt idx="282">
                  <c:v>89</c:v>
                </c:pt>
                <c:pt idx="283">
                  <c:v>80</c:v>
                </c:pt>
                <c:pt idx="284">
                  <c:v>84</c:v>
                </c:pt>
                <c:pt idx="285">
                  <c:v>84</c:v>
                </c:pt>
                <c:pt idx="286">
                  <c:v>85</c:v>
                </c:pt>
                <c:pt idx="287">
                  <c:v>86</c:v>
                </c:pt>
                <c:pt idx="288">
                  <c:v>86</c:v>
                </c:pt>
                <c:pt idx="289">
                  <c:v>87</c:v>
                </c:pt>
              </c:numCache>
            </c:numRef>
          </c:val>
          <c:smooth val="0"/>
          <c:extLst>
            <c:ext xmlns:c16="http://schemas.microsoft.com/office/drawing/2014/chart" uri="{C3380CC4-5D6E-409C-BE32-E72D297353CC}">
              <c16:uniqueId val="{00000000-078B-4560-9FF4-6579BACDECC4}"/>
            </c:ext>
          </c:extLst>
        </c:ser>
        <c:dLbls>
          <c:showLegendKey val="0"/>
          <c:showVal val="0"/>
          <c:showCatName val="0"/>
          <c:showSerName val="0"/>
          <c:showPercent val="0"/>
          <c:showBubbleSize val="0"/>
        </c:dLbls>
        <c:smooth val="0"/>
        <c:axId val="358593376"/>
        <c:axId val="349580928"/>
      </c:lineChart>
      <c:dateAx>
        <c:axId val="358593376"/>
        <c:scaling>
          <c:orientation val="minMax"/>
          <c:max val="45323"/>
          <c:min val="42401"/>
        </c:scaling>
        <c:delete val="0"/>
        <c:axPos val="b"/>
        <c:title>
          <c:tx>
            <c:rich>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t>Source: British Hay &amp; Straw Merchants' Association, Defra</a:t>
                </a:r>
              </a:p>
            </c:rich>
          </c:tx>
          <c:layout>
            <c:manualLayout>
              <c:xMode val="edge"/>
              <c:yMode val="edge"/>
              <c:x val="1.9557098765432242E-3"/>
              <c:y val="0.9510657407407407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 yy" sourceLinked="0"/>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9580928"/>
        <c:crosses val="autoZero"/>
        <c:auto val="0"/>
        <c:lblOffset val="100"/>
        <c:baseTimeUnit val="months"/>
        <c:majorUnit val="6"/>
      </c:dateAx>
      <c:valAx>
        <c:axId val="349580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b="0"/>
                  <a:t>£/tonne</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8593376"/>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a:t>Big bale straw prices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3523531578989599E-2"/>
          <c:y val="0.17179560185185186"/>
          <c:w val="0.84465566154467087"/>
          <c:h val="0.61808111651274544"/>
        </c:manualLayout>
      </c:layout>
      <c:lineChart>
        <c:grouping val="standard"/>
        <c:varyColors val="0"/>
        <c:ser>
          <c:idx val="0"/>
          <c:order val="0"/>
          <c:tx>
            <c:strRef>
              <c:f>'E&amp;W Monthly'!$H$8</c:f>
              <c:strCache>
                <c:ptCount val="1"/>
                <c:pt idx="0">
                  <c:v>Big square baled barley straw</c:v>
                </c:pt>
              </c:strCache>
            </c:strRef>
          </c:tx>
          <c:spPr>
            <a:ln w="28575" cap="rnd">
              <a:solidFill>
                <a:srgbClr val="0090D4"/>
              </a:solidFill>
              <a:round/>
            </a:ln>
            <a:effectLst/>
          </c:spPr>
          <c:marker>
            <c:symbol val="none"/>
          </c:marker>
          <c:cat>
            <c:numRef>
              <c:f>'E&amp;W Monthly'!$B$9:$B$500</c:f>
              <c:numCache>
                <c:formatCode>mmm\-yy</c:formatCode>
                <c:ptCount val="49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pt idx="285">
                  <c:v>45200</c:v>
                </c:pt>
                <c:pt idx="286">
                  <c:v>45231</c:v>
                </c:pt>
                <c:pt idx="287">
                  <c:v>45261</c:v>
                </c:pt>
                <c:pt idx="288">
                  <c:v>45292</c:v>
                </c:pt>
                <c:pt idx="289">
                  <c:v>45323</c:v>
                </c:pt>
              </c:numCache>
            </c:numRef>
          </c:cat>
          <c:val>
            <c:numRef>
              <c:f>'E&amp;W Monthly'!$H$9:$H$500</c:f>
              <c:numCache>
                <c:formatCode>0</c:formatCode>
                <c:ptCount val="492"/>
                <c:pt idx="0">
                  <c:v>30</c:v>
                </c:pt>
                <c:pt idx="1">
                  <c:v>30</c:v>
                </c:pt>
                <c:pt idx="2">
                  <c:v>31</c:v>
                </c:pt>
                <c:pt idx="3">
                  <c:v>29</c:v>
                </c:pt>
                <c:pt idx="4">
                  <c:v>29</c:v>
                </c:pt>
                <c:pt idx="5">
                  <c:v>29</c:v>
                </c:pt>
                <c:pt idx="6">
                  <c:v>24</c:v>
                </c:pt>
                <c:pt idx="7">
                  <c:v>23</c:v>
                </c:pt>
                <c:pt idx="8">
                  <c:v>20</c:v>
                </c:pt>
                <c:pt idx="9">
                  <c:v>24</c:v>
                </c:pt>
                <c:pt idx="10">
                  <c:v>29</c:v>
                </c:pt>
                <c:pt idx="11">
                  <c:v>32</c:v>
                </c:pt>
                <c:pt idx="12">
                  <c:v>36</c:v>
                </c:pt>
                <c:pt idx="13">
                  <c:v>34</c:v>
                </c:pt>
                <c:pt idx="14">
                  <c:v>35</c:v>
                </c:pt>
                <c:pt idx="15">
                  <c:v>38</c:v>
                </c:pt>
                <c:pt idx="16">
                  <c:v>39</c:v>
                </c:pt>
                <c:pt idx="17">
                  <c:v>38</c:v>
                </c:pt>
                <c:pt idx="18">
                  <c:v>34</c:v>
                </c:pt>
                <c:pt idx="19">
                  <c:v>28</c:v>
                </c:pt>
                <c:pt idx="20">
                  <c:v>35</c:v>
                </c:pt>
                <c:pt idx="21">
                  <c:v>42</c:v>
                </c:pt>
                <c:pt idx="22">
                  <c:v>48</c:v>
                </c:pt>
                <c:pt idx="23">
                  <c:v>52</c:v>
                </c:pt>
                <c:pt idx="24">
                  <c:v>54</c:v>
                </c:pt>
                <c:pt idx="25">
                  <c:v>53</c:v>
                </c:pt>
                <c:pt idx="26">
                  <c:v>53</c:v>
                </c:pt>
                <c:pt idx="27">
                  <c:v>47</c:v>
                </c:pt>
                <c:pt idx="28">
                  <c:v>41</c:v>
                </c:pt>
                <c:pt idx="29">
                  <c:v>37</c:v>
                </c:pt>
                <c:pt idx="30">
                  <c:v>30</c:v>
                </c:pt>
                <c:pt idx="31">
                  <c:v>24</c:v>
                </c:pt>
                <c:pt idx="32">
                  <c:v>22</c:v>
                </c:pt>
                <c:pt idx="33">
                  <c:v>22</c:v>
                </c:pt>
                <c:pt idx="34">
                  <c:v>22</c:v>
                </c:pt>
                <c:pt idx="35">
                  <c:v>22</c:v>
                </c:pt>
                <c:pt idx="36">
                  <c:v>21.18</c:v>
                </c:pt>
                <c:pt idx="37">
                  <c:v>20.375</c:v>
                </c:pt>
                <c:pt idx="38">
                  <c:v>19.5</c:v>
                </c:pt>
                <c:pt idx="39">
                  <c:v>19.22</c:v>
                </c:pt>
                <c:pt idx="40">
                  <c:v>19.8</c:v>
                </c:pt>
                <c:pt idx="41">
                  <c:v>19.975000000000001</c:v>
                </c:pt>
                <c:pt idx="42">
                  <c:v>19.475000000000001</c:v>
                </c:pt>
                <c:pt idx="43">
                  <c:v>19.399999999999999</c:v>
                </c:pt>
                <c:pt idx="44">
                  <c:v>20.25</c:v>
                </c:pt>
                <c:pt idx="45">
                  <c:v>21.64</c:v>
                </c:pt>
                <c:pt idx="46">
                  <c:v>22.35</c:v>
                </c:pt>
                <c:pt idx="47">
                  <c:v>23.2</c:v>
                </c:pt>
                <c:pt idx="48">
                  <c:v>24.024999999999999</c:v>
                </c:pt>
                <c:pt idx="49">
                  <c:v>23.35</c:v>
                </c:pt>
                <c:pt idx="50">
                  <c:v>22.95</c:v>
                </c:pt>
                <c:pt idx="51">
                  <c:v>22.84</c:v>
                </c:pt>
                <c:pt idx="52">
                  <c:v>22.074999999999999</c:v>
                </c:pt>
                <c:pt idx="53">
                  <c:v>21.8</c:v>
                </c:pt>
                <c:pt idx="54">
                  <c:v>21.308571428571998</c:v>
                </c:pt>
                <c:pt idx="55">
                  <c:v>21.824999999999999</c:v>
                </c:pt>
                <c:pt idx="56">
                  <c:v>27.05</c:v>
                </c:pt>
                <c:pt idx="57">
                  <c:v>29.06</c:v>
                </c:pt>
                <c:pt idx="58">
                  <c:v>33.375</c:v>
                </c:pt>
                <c:pt idx="59">
                  <c:v>36.524999999999999</c:v>
                </c:pt>
                <c:pt idx="60">
                  <c:v>38.72</c:v>
                </c:pt>
                <c:pt idx="61">
                  <c:v>40.5</c:v>
                </c:pt>
                <c:pt idx="62">
                  <c:v>40.549999999999997</c:v>
                </c:pt>
                <c:pt idx="63">
                  <c:v>40</c:v>
                </c:pt>
                <c:pt idx="64">
                  <c:v>40</c:v>
                </c:pt>
                <c:pt idx="65">
                  <c:v>38.838709677419352</c:v>
                </c:pt>
                <c:pt idx="66">
                  <c:v>30.081081081081081</c:v>
                </c:pt>
                <c:pt idx="67">
                  <c:v>27.475000000000001</c:v>
                </c:pt>
                <c:pt idx="68">
                  <c:v>27.925000000000001</c:v>
                </c:pt>
                <c:pt idx="69">
                  <c:v>29.06</c:v>
                </c:pt>
                <c:pt idx="70">
                  <c:v>29.875</c:v>
                </c:pt>
                <c:pt idx="71">
                  <c:v>30.766666666666666</c:v>
                </c:pt>
                <c:pt idx="72">
                  <c:v>32.159999999999997</c:v>
                </c:pt>
                <c:pt idx="73">
                  <c:v>33.725000000000001</c:v>
                </c:pt>
                <c:pt idx="74">
                  <c:v>34.6</c:v>
                </c:pt>
                <c:pt idx="75">
                  <c:v>34.979999999999997</c:v>
                </c:pt>
                <c:pt idx="76">
                  <c:v>35.049999999999997</c:v>
                </c:pt>
                <c:pt idx="77">
                  <c:v>35.25</c:v>
                </c:pt>
                <c:pt idx="78">
                  <c:v>30.555555555555557</c:v>
                </c:pt>
                <c:pt idx="79">
                  <c:v>29.2</c:v>
                </c:pt>
                <c:pt idx="80">
                  <c:v>29.55</c:v>
                </c:pt>
                <c:pt idx="81">
                  <c:v>31.16</c:v>
                </c:pt>
                <c:pt idx="82">
                  <c:v>31.7</c:v>
                </c:pt>
                <c:pt idx="83">
                  <c:v>34.266666666666666</c:v>
                </c:pt>
                <c:pt idx="84">
                  <c:v>36</c:v>
                </c:pt>
                <c:pt idx="85">
                  <c:v>36.674999999999997</c:v>
                </c:pt>
                <c:pt idx="86">
                  <c:v>37.049999999999997</c:v>
                </c:pt>
                <c:pt idx="87">
                  <c:v>36.76</c:v>
                </c:pt>
                <c:pt idx="88">
                  <c:v>36.450000000000003</c:v>
                </c:pt>
                <c:pt idx="89">
                  <c:v>36.307692307692307</c:v>
                </c:pt>
                <c:pt idx="90">
                  <c:v>35.379310344827587</c:v>
                </c:pt>
                <c:pt idx="91">
                  <c:v>36.25</c:v>
                </c:pt>
                <c:pt idx="92">
                  <c:v>39.325000000000003</c:v>
                </c:pt>
                <c:pt idx="93">
                  <c:v>39.58</c:v>
                </c:pt>
                <c:pt idx="94">
                  <c:v>39.65</c:v>
                </c:pt>
                <c:pt idx="95">
                  <c:v>40.133333333333333</c:v>
                </c:pt>
                <c:pt idx="96">
                  <c:v>40.619999999999997</c:v>
                </c:pt>
                <c:pt idx="97">
                  <c:v>41.9</c:v>
                </c:pt>
                <c:pt idx="98">
                  <c:v>42.024999999999999</c:v>
                </c:pt>
                <c:pt idx="99">
                  <c:v>42.98</c:v>
                </c:pt>
                <c:pt idx="100">
                  <c:v>43.2</c:v>
                </c:pt>
                <c:pt idx="101">
                  <c:v>43.611111111111114</c:v>
                </c:pt>
                <c:pt idx="102">
                  <c:v>41</c:v>
                </c:pt>
                <c:pt idx="103">
                  <c:v>40.473684210526315</c:v>
                </c:pt>
                <c:pt idx="104">
                  <c:v>44.1</c:v>
                </c:pt>
                <c:pt idx="105">
                  <c:v>45.8</c:v>
                </c:pt>
                <c:pt idx="106">
                  <c:v>46.5</c:v>
                </c:pt>
                <c:pt idx="107">
                  <c:v>47.125</c:v>
                </c:pt>
                <c:pt idx="108">
                  <c:v>48.58</c:v>
                </c:pt>
                <c:pt idx="109">
                  <c:v>50.4</c:v>
                </c:pt>
                <c:pt idx="110">
                  <c:v>51.8</c:v>
                </c:pt>
                <c:pt idx="111">
                  <c:v>50.94</c:v>
                </c:pt>
                <c:pt idx="112">
                  <c:v>49.641025641025642</c:v>
                </c:pt>
                <c:pt idx="113">
                  <c:v>48.666666666666664</c:v>
                </c:pt>
                <c:pt idx="114">
                  <c:v>45.58064516129032</c:v>
                </c:pt>
                <c:pt idx="115">
                  <c:v>41.65</c:v>
                </c:pt>
                <c:pt idx="116">
                  <c:v>41.924999999999997</c:v>
                </c:pt>
                <c:pt idx="117">
                  <c:v>42.42</c:v>
                </c:pt>
                <c:pt idx="118">
                  <c:v>42.725000000000001</c:v>
                </c:pt>
                <c:pt idx="119">
                  <c:v>43.03</c:v>
                </c:pt>
                <c:pt idx="120">
                  <c:v>49</c:v>
                </c:pt>
                <c:pt idx="121">
                  <c:v>52</c:v>
                </c:pt>
                <c:pt idx="122">
                  <c:v>55</c:v>
                </c:pt>
                <c:pt idx="123">
                  <c:v>58</c:v>
                </c:pt>
                <c:pt idx="124">
                  <c:v>60</c:v>
                </c:pt>
                <c:pt idx="125">
                  <c:v>60</c:v>
                </c:pt>
                <c:pt idx="126">
                  <c:v>59</c:v>
                </c:pt>
                <c:pt idx="127">
                  <c:v>55</c:v>
                </c:pt>
                <c:pt idx="128">
                  <c:v>56</c:v>
                </c:pt>
                <c:pt idx="129">
                  <c:v>57</c:v>
                </c:pt>
                <c:pt idx="130">
                  <c:v>59</c:v>
                </c:pt>
                <c:pt idx="131">
                  <c:v>61</c:v>
                </c:pt>
                <c:pt idx="132">
                  <c:v>63</c:v>
                </c:pt>
                <c:pt idx="133">
                  <c:v>62</c:v>
                </c:pt>
                <c:pt idx="134">
                  <c:v>48</c:v>
                </c:pt>
                <c:pt idx="135">
                  <c:v>58</c:v>
                </c:pt>
                <c:pt idx="136">
                  <c:v>58</c:v>
                </c:pt>
                <c:pt idx="137">
                  <c:v>60</c:v>
                </c:pt>
                <c:pt idx="138">
                  <c:v>59</c:v>
                </c:pt>
                <c:pt idx="139">
                  <c:v>59</c:v>
                </c:pt>
                <c:pt idx="140">
                  <c:v>59</c:v>
                </c:pt>
                <c:pt idx="141">
                  <c:v>60</c:v>
                </c:pt>
                <c:pt idx="142">
                  <c:v>61</c:v>
                </c:pt>
                <c:pt idx="143">
                  <c:v>61</c:v>
                </c:pt>
                <c:pt idx="144">
                  <c:v>63</c:v>
                </c:pt>
                <c:pt idx="145">
                  <c:v>64</c:v>
                </c:pt>
                <c:pt idx="146">
                  <c:v>66</c:v>
                </c:pt>
                <c:pt idx="147">
                  <c:v>67</c:v>
                </c:pt>
                <c:pt idx="148">
                  <c:v>68</c:v>
                </c:pt>
                <c:pt idx="149">
                  <c:v>69</c:v>
                </c:pt>
                <c:pt idx="150">
                  <c:v>66</c:v>
                </c:pt>
                <c:pt idx="151">
                  <c:v>55</c:v>
                </c:pt>
                <c:pt idx="152">
                  <c:v>54</c:v>
                </c:pt>
                <c:pt idx="153">
                  <c:v>54</c:v>
                </c:pt>
                <c:pt idx="154">
                  <c:v>54</c:v>
                </c:pt>
                <c:pt idx="155">
                  <c:v>55</c:v>
                </c:pt>
                <c:pt idx="156">
                  <c:v>58</c:v>
                </c:pt>
                <c:pt idx="157">
                  <c:v>62</c:v>
                </c:pt>
                <c:pt idx="158">
                  <c:v>63</c:v>
                </c:pt>
                <c:pt idx="159">
                  <c:v>66</c:v>
                </c:pt>
                <c:pt idx="160">
                  <c:v>66</c:v>
                </c:pt>
                <c:pt idx="161">
                  <c:v>67</c:v>
                </c:pt>
                <c:pt idx="162">
                  <c:v>66</c:v>
                </c:pt>
                <c:pt idx="163">
                  <c:v>59</c:v>
                </c:pt>
                <c:pt idx="164">
                  <c:v>51</c:v>
                </c:pt>
                <c:pt idx="165">
                  <c:v>50</c:v>
                </c:pt>
                <c:pt idx="166">
                  <c:v>50</c:v>
                </c:pt>
                <c:pt idx="167">
                  <c:v>53</c:v>
                </c:pt>
                <c:pt idx="168">
                  <c:v>54</c:v>
                </c:pt>
                <c:pt idx="169">
                  <c:v>56</c:v>
                </c:pt>
                <c:pt idx="170">
                  <c:v>58</c:v>
                </c:pt>
                <c:pt idx="171">
                  <c:v>58</c:v>
                </c:pt>
                <c:pt idx="172">
                  <c:v>57</c:v>
                </c:pt>
                <c:pt idx="173">
                  <c:v>56</c:v>
                </c:pt>
                <c:pt idx="174">
                  <c:v>51</c:v>
                </c:pt>
                <c:pt idx="175">
                  <c:v>46</c:v>
                </c:pt>
                <c:pt idx="176">
                  <c:v>42</c:v>
                </c:pt>
                <c:pt idx="177">
                  <c:v>42</c:v>
                </c:pt>
                <c:pt idx="178">
                  <c:v>41</c:v>
                </c:pt>
                <c:pt idx="179">
                  <c:v>41</c:v>
                </c:pt>
                <c:pt idx="180">
                  <c:v>41</c:v>
                </c:pt>
                <c:pt idx="181">
                  <c:v>42</c:v>
                </c:pt>
                <c:pt idx="182">
                  <c:v>41</c:v>
                </c:pt>
                <c:pt idx="183">
                  <c:v>41</c:v>
                </c:pt>
                <c:pt idx="184">
                  <c:v>40</c:v>
                </c:pt>
                <c:pt idx="185">
                  <c:v>40</c:v>
                </c:pt>
                <c:pt idx="186">
                  <c:v>40</c:v>
                </c:pt>
                <c:pt idx="187">
                  <c:v>34</c:v>
                </c:pt>
                <c:pt idx="188">
                  <c:v>35</c:v>
                </c:pt>
                <c:pt idx="189">
                  <c:v>36</c:v>
                </c:pt>
                <c:pt idx="190">
                  <c:v>36</c:v>
                </c:pt>
                <c:pt idx="191">
                  <c:v>40</c:v>
                </c:pt>
                <c:pt idx="192">
                  <c:v>41</c:v>
                </c:pt>
                <c:pt idx="193">
                  <c:v>43</c:v>
                </c:pt>
                <c:pt idx="194">
                  <c:v>40</c:v>
                </c:pt>
                <c:pt idx="195">
                  <c:v>48</c:v>
                </c:pt>
                <c:pt idx="196">
                  <c:v>48</c:v>
                </c:pt>
                <c:pt idx="197">
                  <c:v>49</c:v>
                </c:pt>
                <c:pt idx="198">
                  <c:v>48.6</c:v>
                </c:pt>
                <c:pt idx="199">
                  <c:v>38</c:v>
                </c:pt>
                <c:pt idx="200">
                  <c:v>37</c:v>
                </c:pt>
                <c:pt idx="201">
                  <c:v>39</c:v>
                </c:pt>
                <c:pt idx="202">
                  <c:v>43</c:v>
                </c:pt>
                <c:pt idx="203">
                  <c:v>45</c:v>
                </c:pt>
                <c:pt idx="204">
                  <c:v>49</c:v>
                </c:pt>
                <c:pt idx="205">
                  <c:v>52</c:v>
                </c:pt>
                <c:pt idx="206">
                  <c:v>55</c:v>
                </c:pt>
                <c:pt idx="207">
                  <c:v>56</c:v>
                </c:pt>
                <c:pt idx="208">
                  <c:v>55</c:v>
                </c:pt>
                <c:pt idx="209">
                  <c:v>54</c:v>
                </c:pt>
                <c:pt idx="210">
                  <c:v>52</c:v>
                </c:pt>
                <c:pt idx="211">
                  <c:v>47</c:v>
                </c:pt>
                <c:pt idx="212">
                  <c:v>50</c:v>
                </c:pt>
                <c:pt idx="213">
                  <c:v>58</c:v>
                </c:pt>
                <c:pt idx="214">
                  <c:v>72</c:v>
                </c:pt>
                <c:pt idx="215">
                  <c:v>85</c:v>
                </c:pt>
                <c:pt idx="216">
                  <c:v>87</c:v>
                </c:pt>
                <c:pt idx="217">
                  <c:v>90</c:v>
                </c:pt>
                <c:pt idx="218">
                  <c:v>93</c:v>
                </c:pt>
                <c:pt idx="219">
                  <c:v>101</c:v>
                </c:pt>
                <c:pt idx="220">
                  <c:v>102</c:v>
                </c:pt>
                <c:pt idx="221">
                  <c:v>99</c:v>
                </c:pt>
                <c:pt idx="222">
                  <c:v>74</c:v>
                </c:pt>
                <c:pt idx="223">
                  <c:v>73</c:v>
                </c:pt>
                <c:pt idx="224">
                  <c:v>70</c:v>
                </c:pt>
                <c:pt idx="225">
                  <c:v>69</c:v>
                </c:pt>
                <c:pt idx="226">
                  <c:v>69</c:v>
                </c:pt>
                <c:pt idx="227">
                  <c:v>68</c:v>
                </c:pt>
                <c:pt idx="228">
                  <c:v>68</c:v>
                </c:pt>
                <c:pt idx="229">
                  <c:v>69</c:v>
                </c:pt>
                <c:pt idx="230">
                  <c:v>67</c:v>
                </c:pt>
                <c:pt idx="231">
                  <c:v>65</c:v>
                </c:pt>
                <c:pt idx="232">
                  <c:v>62</c:v>
                </c:pt>
                <c:pt idx="233">
                  <c:v>61</c:v>
                </c:pt>
                <c:pt idx="234">
                  <c:v>56</c:v>
                </c:pt>
                <c:pt idx="235">
                  <c:v>47</c:v>
                </c:pt>
                <c:pt idx="236">
                  <c:v>46</c:v>
                </c:pt>
                <c:pt idx="237">
                  <c:v>44</c:v>
                </c:pt>
                <c:pt idx="238">
                  <c:v>44</c:v>
                </c:pt>
                <c:pt idx="239">
                  <c:v>46</c:v>
                </c:pt>
                <c:pt idx="240">
                  <c:v>48</c:v>
                </c:pt>
                <c:pt idx="241">
                  <c:v>50</c:v>
                </c:pt>
                <c:pt idx="242">
                  <c:v>54</c:v>
                </c:pt>
                <c:pt idx="243">
                  <c:v>56</c:v>
                </c:pt>
                <c:pt idx="244">
                  <c:v>56</c:v>
                </c:pt>
                <c:pt idx="245">
                  <c:v>60</c:v>
                </c:pt>
                <c:pt idx="246">
                  <c:v>59</c:v>
                </c:pt>
                <c:pt idx="247">
                  <c:v>60</c:v>
                </c:pt>
                <c:pt idx="248">
                  <c:v>70</c:v>
                </c:pt>
                <c:pt idx="249">
                  <c:v>81</c:v>
                </c:pt>
                <c:pt idx="250">
                  <c:v>88</c:v>
                </c:pt>
                <c:pt idx="251">
                  <c:v>96</c:v>
                </c:pt>
                <c:pt idx="252">
                  <c:v>100</c:v>
                </c:pt>
                <c:pt idx="253">
                  <c:v>104</c:v>
                </c:pt>
                <c:pt idx="254">
                  <c:v>105</c:v>
                </c:pt>
                <c:pt idx="255">
                  <c:v>105</c:v>
                </c:pt>
                <c:pt idx="256">
                  <c:v>106</c:v>
                </c:pt>
                <c:pt idx="257">
                  <c:v>107</c:v>
                </c:pt>
                <c:pt idx="258">
                  <c:v>107</c:v>
                </c:pt>
                <c:pt idx="259">
                  <c:v>63</c:v>
                </c:pt>
                <c:pt idx="260">
                  <c:v>60</c:v>
                </c:pt>
                <c:pt idx="261">
                  <c:v>60</c:v>
                </c:pt>
                <c:pt idx="262">
                  <c:v>60</c:v>
                </c:pt>
                <c:pt idx="263">
                  <c:v>61</c:v>
                </c:pt>
                <c:pt idx="264">
                  <c:v>61</c:v>
                </c:pt>
                <c:pt idx="265">
                  <c:v>61</c:v>
                </c:pt>
                <c:pt idx="266">
                  <c:v>60</c:v>
                </c:pt>
                <c:pt idx="267">
                  <c:v>61</c:v>
                </c:pt>
                <c:pt idx="268">
                  <c:v>60</c:v>
                </c:pt>
                <c:pt idx="269">
                  <c:v>60</c:v>
                </c:pt>
                <c:pt idx="270">
                  <c:v>60</c:v>
                </c:pt>
                <c:pt idx="271">
                  <c:v>52</c:v>
                </c:pt>
                <c:pt idx="272">
                  <c:v>50</c:v>
                </c:pt>
                <c:pt idx="273">
                  <c:v>50</c:v>
                </c:pt>
                <c:pt idx="274">
                  <c:v>50</c:v>
                </c:pt>
                <c:pt idx="275">
                  <c:v>50</c:v>
                </c:pt>
                <c:pt idx="276">
                  <c:v>50</c:v>
                </c:pt>
                <c:pt idx="277">
                  <c:v>50</c:v>
                </c:pt>
                <c:pt idx="278">
                  <c:v>50</c:v>
                </c:pt>
                <c:pt idx="279">
                  <c:v>49</c:v>
                </c:pt>
                <c:pt idx="280">
                  <c:v>49</c:v>
                </c:pt>
                <c:pt idx="281">
                  <c:v>49</c:v>
                </c:pt>
                <c:pt idx="282">
                  <c:v>49</c:v>
                </c:pt>
                <c:pt idx="283">
                  <c:v>59</c:v>
                </c:pt>
                <c:pt idx="284">
                  <c:v>61</c:v>
                </c:pt>
                <c:pt idx="285">
                  <c:v>63</c:v>
                </c:pt>
                <c:pt idx="286">
                  <c:v>64</c:v>
                </c:pt>
                <c:pt idx="287">
                  <c:v>70</c:v>
                </c:pt>
                <c:pt idx="288">
                  <c:v>76</c:v>
                </c:pt>
                <c:pt idx="289">
                  <c:v>81</c:v>
                </c:pt>
              </c:numCache>
            </c:numRef>
          </c:val>
          <c:smooth val="0"/>
          <c:extLst>
            <c:ext xmlns:c16="http://schemas.microsoft.com/office/drawing/2014/chart" uri="{C3380CC4-5D6E-409C-BE32-E72D297353CC}">
              <c16:uniqueId val="{00000000-16B4-4F65-BE50-6665B35F74DD}"/>
            </c:ext>
          </c:extLst>
        </c:ser>
        <c:ser>
          <c:idx val="1"/>
          <c:order val="1"/>
          <c:tx>
            <c:strRef>
              <c:f>'E&amp;W Monthly'!$I$8</c:f>
              <c:strCache>
                <c:ptCount val="1"/>
                <c:pt idx="0">
                  <c:v>Big square baled wheat straw</c:v>
                </c:pt>
              </c:strCache>
            </c:strRef>
          </c:tx>
          <c:spPr>
            <a:ln w="28575" cap="rnd">
              <a:solidFill>
                <a:srgbClr val="1F4350"/>
              </a:solidFill>
              <a:round/>
            </a:ln>
            <a:effectLst/>
          </c:spPr>
          <c:marker>
            <c:symbol val="none"/>
          </c:marker>
          <c:cat>
            <c:numRef>
              <c:f>'E&amp;W Monthly'!$B$9:$B$500</c:f>
              <c:numCache>
                <c:formatCode>mmm\-yy</c:formatCode>
                <c:ptCount val="492"/>
                <c:pt idx="0">
                  <c:v>36526</c:v>
                </c:pt>
                <c:pt idx="1">
                  <c:v>36557</c:v>
                </c:pt>
                <c:pt idx="2">
                  <c:v>36586</c:v>
                </c:pt>
                <c:pt idx="3">
                  <c:v>36617</c:v>
                </c:pt>
                <c:pt idx="4">
                  <c:v>36647</c:v>
                </c:pt>
                <c:pt idx="5">
                  <c:v>36678</c:v>
                </c:pt>
                <c:pt idx="6">
                  <c:v>36708</c:v>
                </c:pt>
                <c:pt idx="7">
                  <c:v>36739</c:v>
                </c:pt>
                <c:pt idx="8">
                  <c:v>36770</c:v>
                </c:pt>
                <c:pt idx="9">
                  <c:v>36800</c:v>
                </c:pt>
                <c:pt idx="10">
                  <c:v>36831</c:v>
                </c:pt>
                <c:pt idx="11">
                  <c:v>36861</c:v>
                </c:pt>
                <c:pt idx="12">
                  <c:v>36892</c:v>
                </c:pt>
                <c:pt idx="13">
                  <c:v>36923</c:v>
                </c:pt>
                <c:pt idx="14">
                  <c:v>36951</c:v>
                </c:pt>
                <c:pt idx="15">
                  <c:v>36982</c:v>
                </c:pt>
                <c:pt idx="16">
                  <c:v>37012</c:v>
                </c:pt>
                <c:pt idx="17">
                  <c:v>37043</c:v>
                </c:pt>
                <c:pt idx="18">
                  <c:v>37073</c:v>
                </c:pt>
                <c:pt idx="19">
                  <c:v>37104</c:v>
                </c:pt>
                <c:pt idx="20">
                  <c:v>37135</c:v>
                </c:pt>
                <c:pt idx="21">
                  <c:v>37165</c:v>
                </c:pt>
                <c:pt idx="22">
                  <c:v>37196</c:v>
                </c:pt>
                <c:pt idx="23">
                  <c:v>37226</c:v>
                </c:pt>
                <c:pt idx="24">
                  <c:v>37257</c:v>
                </c:pt>
                <c:pt idx="25">
                  <c:v>37288</c:v>
                </c:pt>
                <c:pt idx="26">
                  <c:v>37316</c:v>
                </c:pt>
                <c:pt idx="27">
                  <c:v>37347</c:v>
                </c:pt>
                <c:pt idx="28">
                  <c:v>37377</c:v>
                </c:pt>
                <c:pt idx="29">
                  <c:v>37408</c:v>
                </c:pt>
                <c:pt idx="30">
                  <c:v>37438</c:v>
                </c:pt>
                <c:pt idx="31">
                  <c:v>37469</c:v>
                </c:pt>
                <c:pt idx="32">
                  <c:v>37500</c:v>
                </c:pt>
                <c:pt idx="33">
                  <c:v>37530</c:v>
                </c:pt>
                <c:pt idx="34">
                  <c:v>37561</c:v>
                </c:pt>
                <c:pt idx="35">
                  <c:v>37591</c:v>
                </c:pt>
                <c:pt idx="36">
                  <c:v>37622</c:v>
                </c:pt>
                <c:pt idx="37">
                  <c:v>37653</c:v>
                </c:pt>
                <c:pt idx="38">
                  <c:v>37681</c:v>
                </c:pt>
                <c:pt idx="39">
                  <c:v>37712</c:v>
                </c:pt>
                <c:pt idx="40">
                  <c:v>37742</c:v>
                </c:pt>
                <c:pt idx="41">
                  <c:v>37773</c:v>
                </c:pt>
                <c:pt idx="42">
                  <c:v>37803</c:v>
                </c:pt>
                <c:pt idx="43">
                  <c:v>37834</c:v>
                </c:pt>
                <c:pt idx="44">
                  <c:v>37865</c:v>
                </c:pt>
                <c:pt idx="45">
                  <c:v>37895</c:v>
                </c:pt>
                <c:pt idx="46">
                  <c:v>37926</c:v>
                </c:pt>
                <c:pt idx="47">
                  <c:v>37956</c:v>
                </c:pt>
                <c:pt idx="48">
                  <c:v>37987</c:v>
                </c:pt>
                <c:pt idx="49">
                  <c:v>38018</c:v>
                </c:pt>
                <c:pt idx="50">
                  <c:v>38047</c:v>
                </c:pt>
                <c:pt idx="51">
                  <c:v>38078</c:v>
                </c:pt>
                <c:pt idx="52">
                  <c:v>38108</c:v>
                </c:pt>
                <c:pt idx="53">
                  <c:v>38139</c:v>
                </c:pt>
                <c:pt idx="54">
                  <c:v>38169</c:v>
                </c:pt>
                <c:pt idx="55">
                  <c:v>38200</c:v>
                </c:pt>
                <c:pt idx="56">
                  <c:v>38231</c:v>
                </c:pt>
                <c:pt idx="57">
                  <c:v>38261</c:v>
                </c:pt>
                <c:pt idx="58">
                  <c:v>38292</c:v>
                </c:pt>
                <c:pt idx="59">
                  <c:v>38322</c:v>
                </c:pt>
                <c:pt idx="60">
                  <c:v>38353</c:v>
                </c:pt>
                <c:pt idx="61">
                  <c:v>38384</c:v>
                </c:pt>
                <c:pt idx="62">
                  <c:v>38412</c:v>
                </c:pt>
                <c:pt idx="63">
                  <c:v>38443</c:v>
                </c:pt>
                <c:pt idx="64">
                  <c:v>38473</c:v>
                </c:pt>
                <c:pt idx="65">
                  <c:v>38504</c:v>
                </c:pt>
                <c:pt idx="66">
                  <c:v>38534</c:v>
                </c:pt>
                <c:pt idx="67">
                  <c:v>38565</c:v>
                </c:pt>
                <c:pt idx="68">
                  <c:v>38596</c:v>
                </c:pt>
                <c:pt idx="69">
                  <c:v>38626</c:v>
                </c:pt>
                <c:pt idx="70">
                  <c:v>38657</c:v>
                </c:pt>
                <c:pt idx="71">
                  <c:v>38687</c:v>
                </c:pt>
                <c:pt idx="72">
                  <c:v>38718</c:v>
                </c:pt>
                <c:pt idx="73">
                  <c:v>38749</c:v>
                </c:pt>
                <c:pt idx="74">
                  <c:v>38777</c:v>
                </c:pt>
                <c:pt idx="75">
                  <c:v>38808</c:v>
                </c:pt>
                <c:pt idx="76">
                  <c:v>38838</c:v>
                </c:pt>
                <c:pt idx="77">
                  <c:v>38869</c:v>
                </c:pt>
                <c:pt idx="78">
                  <c:v>38899</c:v>
                </c:pt>
                <c:pt idx="79">
                  <c:v>38930</c:v>
                </c:pt>
                <c:pt idx="80">
                  <c:v>38961</c:v>
                </c:pt>
                <c:pt idx="81">
                  <c:v>38991</c:v>
                </c:pt>
                <c:pt idx="82">
                  <c:v>39022</c:v>
                </c:pt>
                <c:pt idx="83">
                  <c:v>39052</c:v>
                </c:pt>
                <c:pt idx="84">
                  <c:v>39083</c:v>
                </c:pt>
                <c:pt idx="85">
                  <c:v>39114</c:v>
                </c:pt>
                <c:pt idx="86">
                  <c:v>39142</c:v>
                </c:pt>
                <c:pt idx="87">
                  <c:v>39173</c:v>
                </c:pt>
                <c:pt idx="88">
                  <c:v>39203</c:v>
                </c:pt>
                <c:pt idx="89">
                  <c:v>39234</c:v>
                </c:pt>
                <c:pt idx="90">
                  <c:v>39264</c:v>
                </c:pt>
                <c:pt idx="91">
                  <c:v>39295</c:v>
                </c:pt>
                <c:pt idx="92">
                  <c:v>39326</c:v>
                </c:pt>
                <c:pt idx="93">
                  <c:v>39356</c:v>
                </c:pt>
                <c:pt idx="94">
                  <c:v>39387</c:v>
                </c:pt>
                <c:pt idx="95">
                  <c:v>39417</c:v>
                </c:pt>
                <c:pt idx="96">
                  <c:v>39448</c:v>
                </c:pt>
                <c:pt idx="97">
                  <c:v>39479</c:v>
                </c:pt>
                <c:pt idx="98">
                  <c:v>39508</c:v>
                </c:pt>
                <c:pt idx="99">
                  <c:v>39539</c:v>
                </c:pt>
                <c:pt idx="100">
                  <c:v>39569</c:v>
                </c:pt>
                <c:pt idx="101">
                  <c:v>39600</c:v>
                </c:pt>
                <c:pt idx="102">
                  <c:v>39630</c:v>
                </c:pt>
                <c:pt idx="103">
                  <c:v>39661</c:v>
                </c:pt>
                <c:pt idx="104">
                  <c:v>39692</c:v>
                </c:pt>
                <c:pt idx="105">
                  <c:v>39722</c:v>
                </c:pt>
                <c:pt idx="106">
                  <c:v>39753</c:v>
                </c:pt>
                <c:pt idx="107">
                  <c:v>39783</c:v>
                </c:pt>
                <c:pt idx="108">
                  <c:v>39814</c:v>
                </c:pt>
                <c:pt idx="109">
                  <c:v>39845</c:v>
                </c:pt>
                <c:pt idx="110">
                  <c:v>39873</c:v>
                </c:pt>
                <c:pt idx="111">
                  <c:v>39904</c:v>
                </c:pt>
                <c:pt idx="112">
                  <c:v>39934</c:v>
                </c:pt>
                <c:pt idx="113">
                  <c:v>39965</c:v>
                </c:pt>
                <c:pt idx="114">
                  <c:v>39995</c:v>
                </c:pt>
                <c:pt idx="115">
                  <c:v>40026</c:v>
                </c:pt>
                <c:pt idx="116">
                  <c:v>40057</c:v>
                </c:pt>
                <c:pt idx="117">
                  <c:v>40087</c:v>
                </c:pt>
                <c:pt idx="118">
                  <c:v>40118</c:v>
                </c:pt>
                <c:pt idx="119">
                  <c:v>40148</c:v>
                </c:pt>
                <c:pt idx="120">
                  <c:v>40179</c:v>
                </c:pt>
                <c:pt idx="121">
                  <c:v>40210</c:v>
                </c:pt>
                <c:pt idx="122">
                  <c:v>40238</c:v>
                </c:pt>
                <c:pt idx="123">
                  <c:v>40269</c:v>
                </c:pt>
                <c:pt idx="124">
                  <c:v>40299</c:v>
                </c:pt>
                <c:pt idx="125">
                  <c:v>40330</c:v>
                </c:pt>
                <c:pt idx="126">
                  <c:v>40360</c:v>
                </c:pt>
                <c:pt idx="127">
                  <c:v>40391</c:v>
                </c:pt>
                <c:pt idx="128">
                  <c:v>40422</c:v>
                </c:pt>
                <c:pt idx="129">
                  <c:v>40452</c:v>
                </c:pt>
                <c:pt idx="130">
                  <c:v>40483</c:v>
                </c:pt>
                <c:pt idx="131">
                  <c:v>40513</c:v>
                </c:pt>
                <c:pt idx="132">
                  <c:v>40544</c:v>
                </c:pt>
                <c:pt idx="133">
                  <c:v>40575</c:v>
                </c:pt>
                <c:pt idx="134">
                  <c:v>40603</c:v>
                </c:pt>
                <c:pt idx="135">
                  <c:v>40634</c:v>
                </c:pt>
                <c:pt idx="136">
                  <c:v>40664</c:v>
                </c:pt>
                <c:pt idx="137">
                  <c:v>40695</c:v>
                </c:pt>
                <c:pt idx="138">
                  <c:v>40725</c:v>
                </c:pt>
                <c:pt idx="139">
                  <c:v>40756</c:v>
                </c:pt>
                <c:pt idx="140">
                  <c:v>40787</c:v>
                </c:pt>
                <c:pt idx="141">
                  <c:v>40817</c:v>
                </c:pt>
                <c:pt idx="142">
                  <c:v>40848</c:v>
                </c:pt>
                <c:pt idx="143">
                  <c:v>40878</c:v>
                </c:pt>
                <c:pt idx="144">
                  <c:v>40909</c:v>
                </c:pt>
                <c:pt idx="145">
                  <c:v>40940</c:v>
                </c:pt>
                <c:pt idx="146">
                  <c:v>40969</c:v>
                </c:pt>
                <c:pt idx="147">
                  <c:v>41000</c:v>
                </c:pt>
                <c:pt idx="148">
                  <c:v>41030</c:v>
                </c:pt>
                <c:pt idx="149">
                  <c:v>41061</c:v>
                </c:pt>
                <c:pt idx="150">
                  <c:v>41091</c:v>
                </c:pt>
                <c:pt idx="151">
                  <c:v>41122</c:v>
                </c:pt>
                <c:pt idx="152">
                  <c:v>41153</c:v>
                </c:pt>
                <c:pt idx="153">
                  <c:v>41183</c:v>
                </c:pt>
                <c:pt idx="154">
                  <c:v>41214</c:v>
                </c:pt>
                <c:pt idx="155">
                  <c:v>41244</c:v>
                </c:pt>
                <c:pt idx="156">
                  <c:v>41275</c:v>
                </c:pt>
                <c:pt idx="157">
                  <c:v>41306</c:v>
                </c:pt>
                <c:pt idx="158">
                  <c:v>41334</c:v>
                </c:pt>
                <c:pt idx="159">
                  <c:v>41365</c:v>
                </c:pt>
                <c:pt idx="160">
                  <c:v>41395</c:v>
                </c:pt>
                <c:pt idx="161">
                  <c:v>41426</c:v>
                </c:pt>
                <c:pt idx="162">
                  <c:v>41456</c:v>
                </c:pt>
                <c:pt idx="163">
                  <c:v>41487</c:v>
                </c:pt>
                <c:pt idx="164">
                  <c:v>41518</c:v>
                </c:pt>
                <c:pt idx="165">
                  <c:v>41548</c:v>
                </c:pt>
                <c:pt idx="166">
                  <c:v>41579</c:v>
                </c:pt>
                <c:pt idx="167">
                  <c:v>41609</c:v>
                </c:pt>
                <c:pt idx="168">
                  <c:v>41640</c:v>
                </c:pt>
                <c:pt idx="169">
                  <c:v>41671</c:v>
                </c:pt>
                <c:pt idx="170">
                  <c:v>41699</c:v>
                </c:pt>
                <c:pt idx="171">
                  <c:v>41730</c:v>
                </c:pt>
                <c:pt idx="172">
                  <c:v>41760</c:v>
                </c:pt>
                <c:pt idx="173">
                  <c:v>41791</c:v>
                </c:pt>
                <c:pt idx="174">
                  <c:v>41821</c:v>
                </c:pt>
                <c:pt idx="175">
                  <c:v>41852</c:v>
                </c:pt>
                <c:pt idx="176">
                  <c:v>41883</c:v>
                </c:pt>
                <c:pt idx="177">
                  <c:v>41913</c:v>
                </c:pt>
                <c:pt idx="178">
                  <c:v>41944</c:v>
                </c:pt>
                <c:pt idx="179">
                  <c:v>41974</c:v>
                </c:pt>
                <c:pt idx="180">
                  <c:v>42005</c:v>
                </c:pt>
                <c:pt idx="181">
                  <c:v>42036</c:v>
                </c:pt>
                <c:pt idx="182">
                  <c:v>42064</c:v>
                </c:pt>
                <c:pt idx="183">
                  <c:v>42095</c:v>
                </c:pt>
                <c:pt idx="184">
                  <c:v>42125</c:v>
                </c:pt>
                <c:pt idx="185">
                  <c:v>42156</c:v>
                </c:pt>
                <c:pt idx="186">
                  <c:v>42186</c:v>
                </c:pt>
                <c:pt idx="187">
                  <c:v>42217</c:v>
                </c:pt>
                <c:pt idx="188">
                  <c:v>42248</c:v>
                </c:pt>
                <c:pt idx="189">
                  <c:v>42278</c:v>
                </c:pt>
                <c:pt idx="190">
                  <c:v>42309</c:v>
                </c:pt>
                <c:pt idx="191">
                  <c:v>42339</c:v>
                </c:pt>
                <c:pt idx="192">
                  <c:v>42370</c:v>
                </c:pt>
                <c:pt idx="193">
                  <c:v>42401</c:v>
                </c:pt>
                <c:pt idx="194">
                  <c:v>42430</c:v>
                </c:pt>
                <c:pt idx="195">
                  <c:v>42461</c:v>
                </c:pt>
                <c:pt idx="196">
                  <c:v>42491</c:v>
                </c:pt>
                <c:pt idx="197">
                  <c:v>42522</c:v>
                </c:pt>
                <c:pt idx="198">
                  <c:v>42552</c:v>
                </c:pt>
                <c:pt idx="199">
                  <c:v>42583</c:v>
                </c:pt>
                <c:pt idx="200">
                  <c:v>42614</c:v>
                </c:pt>
                <c:pt idx="201">
                  <c:v>42644</c:v>
                </c:pt>
                <c:pt idx="202">
                  <c:v>42675</c:v>
                </c:pt>
                <c:pt idx="203">
                  <c:v>42705</c:v>
                </c:pt>
                <c:pt idx="204">
                  <c:v>42736</c:v>
                </c:pt>
                <c:pt idx="205">
                  <c:v>42767</c:v>
                </c:pt>
                <c:pt idx="206">
                  <c:v>42795</c:v>
                </c:pt>
                <c:pt idx="207">
                  <c:v>42826</c:v>
                </c:pt>
                <c:pt idx="208">
                  <c:v>42856</c:v>
                </c:pt>
                <c:pt idx="209">
                  <c:v>42887</c:v>
                </c:pt>
                <c:pt idx="210">
                  <c:v>42917</c:v>
                </c:pt>
                <c:pt idx="211">
                  <c:v>42948</c:v>
                </c:pt>
                <c:pt idx="212">
                  <c:v>42979</c:v>
                </c:pt>
                <c:pt idx="213">
                  <c:v>43009</c:v>
                </c:pt>
                <c:pt idx="214">
                  <c:v>43040</c:v>
                </c:pt>
                <c:pt idx="215">
                  <c:v>43070</c:v>
                </c:pt>
                <c:pt idx="216">
                  <c:v>43101</c:v>
                </c:pt>
                <c:pt idx="217">
                  <c:v>43132</c:v>
                </c:pt>
                <c:pt idx="218">
                  <c:v>43160</c:v>
                </c:pt>
                <c:pt idx="219">
                  <c:v>43191</c:v>
                </c:pt>
                <c:pt idx="220">
                  <c:v>43221</c:v>
                </c:pt>
                <c:pt idx="221">
                  <c:v>43252</c:v>
                </c:pt>
                <c:pt idx="222">
                  <c:v>43282</c:v>
                </c:pt>
                <c:pt idx="223">
                  <c:v>43313</c:v>
                </c:pt>
                <c:pt idx="224">
                  <c:v>43344</c:v>
                </c:pt>
                <c:pt idx="225">
                  <c:v>43374</c:v>
                </c:pt>
                <c:pt idx="226">
                  <c:v>43405</c:v>
                </c:pt>
                <c:pt idx="227">
                  <c:v>43435</c:v>
                </c:pt>
                <c:pt idx="228">
                  <c:v>43466</c:v>
                </c:pt>
                <c:pt idx="229">
                  <c:v>43497</c:v>
                </c:pt>
                <c:pt idx="230">
                  <c:v>43525</c:v>
                </c:pt>
                <c:pt idx="231">
                  <c:v>43556</c:v>
                </c:pt>
                <c:pt idx="232">
                  <c:v>43586</c:v>
                </c:pt>
                <c:pt idx="233">
                  <c:v>43617</c:v>
                </c:pt>
                <c:pt idx="234">
                  <c:v>43647</c:v>
                </c:pt>
                <c:pt idx="235">
                  <c:v>43678</c:v>
                </c:pt>
                <c:pt idx="236">
                  <c:v>43709</c:v>
                </c:pt>
                <c:pt idx="237">
                  <c:v>43739</c:v>
                </c:pt>
                <c:pt idx="238">
                  <c:v>43770</c:v>
                </c:pt>
                <c:pt idx="239">
                  <c:v>43800</c:v>
                </c:pt>
                <c:pt idx="240">
                  <c:v>43831</c:v>
                </c:pt>
                <c:pt idx="241">
                  <c:v>43862</c:v>
                </c:pt>
                <c:pt idx="242">
                  <c:v>43891</c:v>
                </c:pt>
                <c:pt idx="243">
                  <c:v>43922</c:v>
                </c:pt>
                <c:pt idx="244">
                  <c:v>43952</c:v>
                </c:pt>
                <c:pt idx="245">
                  <c:v>43983</c:v>
                </c:pt>
                <c:pt idx="246">
                  <c:v>44013</c:v>
                </c:pt>
                <c:pt idx="247">
                  <c:v>44044</c:v>
                </c:pt>
                <c:pt idx="248">
                  <c:v>44075</c:v>
                </c:pt>
                <c:pt idx="249">
                  <c:v>44105</c:v>
                </c:pt>
                <c:pt idx="250">
                  <c:v>44136</c:v>
                </c:pt>
                <c:pt idx="251">
                  <c:v>44166</c:v>
                </c:pt>
                <c:pt idx="252">
                  <c:v>44197</c:v>
                </c:pt>
                <c:pt idx="253">
                  <c:v>44228</c:v>
                </c:pt>
                <c:pt idx="254">
                  <c:v>44256</c:v>
                </c:pt>
                <c:pt idx="255">
                  <c:v>44287</c:v>
                </c:pt>
                <c:pt idx="256">
                  <c:v>44317</c:v>
                </c:pt>
                <c:pt idx="257">
                  <c:v>44348</c:v>
                </c:pt>
                <c:pt idx="258">
                  <c:v>44378</c:v>
                </c:pt>
                <c:pt idx="259">
                  <c:v>44409</c:v>
                </c:pt>
                <c:pt idx="260">
                  <c:v>44440</c:v>
                </c:pt>
                <c:pt idx="261">
                  <c:v>44470</c:v>
                </c:pt>
                <c:pt idx="262">
                  <c:v>44501</c:v>
                </c:pt>
                <c:pt idx="263">
                  <c:v>44531</c:v>
                </c:pt>
                <c:pt idx="264">
                  <c:v>44562</c:v>
                </c:pt>
                <c:pt idx="265">
                  <c:v>44593</c:v>
                </c:pt>
                <c:pt idx="266">
                  <c:v>44621</c:v>
                </c:pt>
                <c:pt idx="267">
                  <c:v>44652</c:v>
                </c:pt>
                <c:pt idx="268">
                  <c:v>44682</c:v>
                </c:pt>
                <c:pt idx="269">
                  <c:v>44713</c:v>
                </c:pt>
                <c:pt idx="270">
                  <c:v>44743</c:v>
                </c:pt>
                <c:pt idx="271">
                  <c:v>44774</c:v>
                </c:pt>
                <c:pt idx="272">
                  <c:v>44805</c:v>
                </c:pt>
                <c:pt idx="273">
                  <c:v>44835</c:v>
                </c:pt>
                <c:pt idx="274">
                  <c:v>44866</c:v>
                </c:pt>
                <c:pt idx="275">
                  <c:v>44896</c:v>
                </c:pt>
                <c:pt idx="276">
                  <c:v>44927</c:v>
                </c:pt>
                <c:pt idx="277">
                  <c:v>44958</c:v>
                </c:pt>
                <c:pt idx="278">
                  <c:v>44986</c:v>
                </c:pt>
                <c:pt idx="279">
                  <c:v>45017</c:v>
                </c:pt>
                <c:pt idx="280">
                  <c:v>45047</c:v>
                </c:pt>
                <c:pt idx="281">
                  <c:v>45078</c:v>
                </c:pt>
                <c:pt idx="282">
                  <c:v>45108</c:v>
                </c:pt>
                <c:pt idx="283">
                  <c:v>45139</c:v>
                </c:pt>
                <c:pt idx="284">
                  <c:v>45170</c:v>
                </c:pt>
                <c:pt idx="285">
                  <c:v>45200</c:v>
                </c:pt>
                <c:pt idx="286">
                  <c:v>45231</c:v>
                </c:pt>
                <c:pt idx="287">
                  <c:v>45261</c:v>
                </c:pt>
                <c:pt idx="288">
                  <c:v>45292</c:v>
                </c:pt>
                <c:pt idx="289">
                  <c:v>45323</c:v>
                </c:pt>
              </c:numCache>
            </c:numRef>
          </c:cat>
          <c:val>
            <c:numRef>
              <c:f>'E&amp;W Monthly'!$I$9:$I$500</c:f>
              <c:numCache>
                <c:formatCode>0</c:formatCode>
                <c:ptCount val="492"/>
                <c:pt idx="0">
                  <c:v>21</c:v>
                </c:pt>
                <c:pt idx="1">
                  <c:v>21</c:v>
                </c:pt>
                <c:pt idx="2">
                  <c:v>21</c:v>
                </c:pt>
                <c:pt idx="3">
                  <c:v>21</c:v>
                </c:pt>
                <c:pt idx="4">
                  <c:v>23</c:v>
                </c:pt>
                <c:pt idx="5">
                  <c:v>23</c:v>
                </c:pt>
                <c:pt idx="6">
                  <c:v>21</c:v>
                </c:pt>
                <c:pt idx="7">
                  <c:v>17</c:v>
                </c:pt>
                <c:pt idx="8">
                  <c:v>15</c:v>
                </c:pt>
                <c:pt idx="9">
                  <c:v>18</c:v>
                </c:pt>
                <c:pt idx="10">
                  <c:v>22</c:v>
                </c:pt>
                <c:pt idx="11">
                  <c:v>25</c:v>
                </c:pt>
                <c:pt idx="12">
                  <c:v>26</c:v>
                </c:pt>
                <c:pt idx="13">
                  <c:v>25</c:v>
                </c:pt>
                <c:pt idx="14">
                  <c:v>25</c:v>
                </c:pt>
                <c:pt idx="15">
                  <c:v>29</c:v>
                </c:pt>
                <c:pt idx="16">
                  <c:v>29</c:v>
                </c:pt>
                <c:pt idx="17">
                  <c:v>26</c:v>
                </c:pt>
                <c:pt idx="18">
                  <c:v>26</c:v>
                </c:pt>
                <c:pt idx="19">
                  <c:v>24</c:v>
                </c:pt>
                <c:pt idx="20">
                  <c:v>28</c:v>
                </c:pt>
                <c:pt idx="21">
                  <c:v>35</c:v>
                </c:pt>
                <c:pt idx="22">
                  <c:v>41</c:v>
                </c:pt>
                <c:pt idx="23">
                  <c:v>44</c:v>
                </c:pt>
                <c:pt idx="24">
                  <c:v>44</c:v>
                </c:pt>
                <c:pt idx="25">
                  <c:v>47</c:v>
                </c:pt>
                <c:pt idx="26">
                  <c:v>45</c:v>
                </c:pt>
                <c:pt idx="27">
                  <c:v>41</c:v>
                </c:pt>
                <c:pt idx="28">
                  <c:v>36</c:v>
                </c:pt>
                <c:pt idx="29">
                  <c:v>33</c:v>
                </c:pt>
                <c:pt idx="30">
                  <c:v>31</c:v>
                </c:pt>
                <c:pt idx="31">
                  <c:v>18</c:v>
                </c:pt>
                <c:pt idx="32">
                  <c:v>17</c:v>
                </c:pt>
                <c:pt idx="33">
                  <c:v>16</c:v>
                </c:pt>
                <c:pt idx="34">
                  <c:v>17</c:v>
                </c:pt>
                <c:pt idx="35">
                  <c:v>17</c:v>
                </c:pt>
                <c:pt idx="36">
                  <c:v>16.66</c:v>
                </c:pt>
                <c:pt idx="37">
                  <c:v>15.875</c:v>
                </c:pt>
                <c:pt idx="38">
                  <c:v>15.2</c:v>
                </c:pt>
                <c:pt idx="39">
                  <c:v>14.746</c:v>
                </c:pt>
                <c:pt idx="40">
                  <c:v>15.0975</c:v>
                </c:pt>
                <c:pt idx="41">
                  <c:v>15.297499999999999</c:v>
                </c:pt>
                <c:pt idx="42">
                  <c:v>15.22</c:v>
                </c:pt>
                <c:pt idx="43">
                  <c:v>14.838888888890001</c:v>
                </c:pt>
                <c:pt idx="44">
                  <c:v>15.6</c:v>
                </c:pt>
                <c:pt idx="45">
                  <c:v>16.600000000000001</c:v>
                </c:pt>
                <c:pt idx="46">
                  <c:v>17.2</c:v>
                </c:pt>
                <c:pt idx="47">
                  <c:v>17.600000000000001</c:v>
                </c:pt>
                <c:pt idx="48">
                  <c:v>18.2</c:v>
                </c:pt>
                <c:pt idx="49">
                  <c:v>17.925000000000001</c:v>
                </c:pt>
                <c:pt idx="50">
                  <c:v>17.475000000000001</c:v>
                </c:pt>
                <c:pt idx="51">
                  <c:v>17.579999999999998</c:v>
                </c:pt>
                <c:pt idx="52">
                  <c:v>17</c:v>
                </c:pt>
                <c:pt idx="53">
                  <c:v>16.8</c:v>
                </c:pt>
                <c:pt idx="54">
                  <c:v>16.82</c:v>
                </c:pt>
                <c:pt idx="55">
                  <c:v>17.005555555554999</c:v>
                </c:pt>
                <c:pt idx="56">
                  <c:v>21.641025641025642</c:v>
                </c:pt>
                <c:pt idx="57">
                  <c:v>23.326530612244898</c:v>
                </c:pt>
                <c:pt idx="58">
                  <c:v>25.45</c:v>
                </c:pt>
                <c:pt idx="59">
                  <c:v>27.774999999999999</c:v>
                </c:pt>
                <c:pt idx="60">
                  <c:v>28.62</c:v>
                </c:pt>
                <c:pt idx="61">
                  <c:v>29.2</c:v>
                </c:pt>
                <c:pt idx="62">
                  <c:v>29.725000000000001</c:v>
                </c:pt>
                <c:pt idx="63">
                  <c:v>29.6</c:v>
                </c:pt>
                <c:pt idx="64">
                  <c:v>28</c:v>
                </c:pt>
                <c:pt idx="65">
                  <c:v>27.870967741935484</c:v>
                </c:pt>
                <c:pt idx="66">
                  <c:v>24.470588235294116</c:v>
                </c:pt>
                <c:pt idx="67">
                  <c:v>21.675000000000001</c:v>
                </c:pt>
                <c:pt idx="68">
                  <c:v>20.5</c:v>
                </c:pt>
                <c:pt idx="69">
                  <c:v>20.399999999999999</c:v>
                </c:pt>
                <c:pt idx="70">
                  <c:v>20.65</c:v>
                </c:pt>
                <c:pt idx="71">
                  <c:v>21.266666666666666</c:v>
                </c:pt>
                <c:pt idx="72">
                  <c:v>21.48</c:v>
                </c:pt>
                <c:pt idx="73">
                  <c:v>21.9</c:v>
                </c:pt>
                <c:pt idx="74">
                  <c:v>23.05</c:v>
                </c:pt>
                <c:pt idx="75">
                  <c:v>24.46</c:v>
                </c:pt>
                <c:pt idx="76">
                  <c:v>25.074999999999999</c:v>
                </c:pt>
                <c:pt idx="77">
                  <c:v>24.76923076923077</c:v>
                </c:pt>
                <c:pt idx="78">
                  <c:v>22.647058823529413</c:v>
                </c:pt>
                <c:pt idx="79">
                  <c:v>22.5</c:v>
                </c:pt>
                <c:pt idx="80">
                  <c:v>22.574999999999999</c:v>
                </c:pt>
                <c:pt idx="81">
                  <c:v>24.08</c:v>
                </c:pt>
                <c:pt idx="82">
                  <c:v>24.25</c:v>
                </c:pt>
                <c:pt idx="83">
                  <c:v>25.133333333333333</c:v>
                </c:pt>
                <c:pt idx="84">
                  <c:v>25.92</c:v>
                </c:pt>
                <c:pt idx="85">
                  <c:v>26.125</c:v>
                </c:pt>
                <c:pt idx="86">
                  <c:v>26.25</c:v>
                </c:pt>
                <c:pt idx="87">
                  <c:v>25.64</c:v>
                </c:pt>
                <c:pt idx="88">
                  <c:v>24.95</c:v>
                </c:pt>
                <c:pt idx="89">
                  <c:v>25.205128205128204</c:v>
                </c:pt>
                <c:pt idx="90">
                  <c:v>24.666666666666668</c:v>
                </c:pt>
                <c:pt idx="91">
                  <c:v>26.35</c:v>
                </c:pt>
                <c:pt idx="92">
                  <c:v>28.95</c:v>
                </c:pt>
                <c:pt idx="93">
                  <c:v>30.3</c:v>
                </c:pt>
                <c:pt idx="94">
                  <c:v>29.375</c:v>
                </c:pt>
                <c:pt idx="95">
                  <c:v>29.6</c:v>
                </c:pt>
                <c:pt idx="96">
                  <c:v>30.64</c:v>
                </c:pt>
                <c:pt idx="97">
                  <c:v>34.299999999999997</c:v>
                </c:pt>
                <c:pt idx="98">
                  <c:v>35.225000000000001</c:v>
                </c:pt>
                <c:pt idx="99">
                  <c:v>36.938775510204081</c:v>
                </c:pt>
                <c:pt idx="100">
                  <c:v>38.166666666666664</c:v>
                </c:pt>
                <c:pt idx="101">
                  <c:v>38.515151515151516</c:v>
                </c:pt>
                <c:pt idx="102">
                  <c:v>34.722222222222221</c:v>
                </c:pt>
                <c:pt idx="103">
                  <c:v>33.571428571428569</c:v>
                </c:pt>
                <c:pt idx="104">
                  <c:v>37.743589743589745</c:v>
                </c:pt>
                <c:pt idx="105">
                  <c:v>39.520000000000003</c:v>
                </c:pt>
                <c:pt idx="106">
                  <c:v>39.975000000000001</c:v>
                </c:pt>
                <c:pt idx="107">
                  <c:v>40.450000000000003</c:v>
                </c:pt>
                <c:pt idx="108">
                  <c:v>40.98</c:v>
                </c:pt>
                <c:pt idx="109">
                  <c:v>41.625</c:v>
                </c:pt>
                <c:pt idx="110">
                  <c:v>42.45</c:v>
                </c:pt>
                <c:pt idx="111">
                  <c:v>41.72</c:v>
                </c:pt>
                <c:pt idx="112">
                  <c:v>40.384615384615387</c:v>
                </c:pt>
                <c:pt idx="113">
                  <c:v>39.166666666666664</c:v>
                </c:pt>
                <c:pt idx="114">
                  <c:v>39.333333333333336</c:v>
                </c:pt>
                <c:pt idx="115">
                  <c:v>33.555555555555557</c:v>
                </c:pt>
                <c:pt idx="116">
                  <c:v>33.674999999999997</c:v>
                </c:pt>
                <c:pt idx="117">
                  <c:v>33.659999999999997</c:v>
                </c:pt>
                <c:pt idx="118">
                  <c:v>33.625</c:v>
                </c:pt>
                <c:pt idx="119">
                  <c:v>33.590000000000003</c:v>
                </c:pt>
                <c:pt idx="120">
                  <c:v>40</c:v>
                </c:pt>
                <c:pt idx="121">
                  <c:v>43</c:v>
                </c:pt>
                <c:pt idx="122">
                  <c:v>46</c:v>
                </c:pt>
                <c:pt idx="123">
                  <c:v>49</c:v>
                </c:pt>
                <c:pt idx="124">
                  <c:v>50</c:v>
                </c:pt>
                <c:pt idx="125">
                  <c:v>51</c:v>
                </c:pt>
                <c:pt idx="126">
                  <c:v>53</c:v>
                </c:pt>
                <c:pt idx="127">
                  <c:v>43</c:v>
                </c:pt>
                <c:pt idx="128">
                  <c:v>42</c:v>
                </c:pt>
                <c:pt idx="129">
                  <c:v>41</c:v>
                </c:pt>
                <c:pt idx="130">
                  <c:v>41</c:v>
                </c:pt>
                <c:pt idx="131">
                  <c:v>42</c:v>
                </c:pt>
                <c:pt idx="132">
                  <c:v>44</c:v>
                </c:pt>
                <c:pt idx="133">
                  <c:v>44</c:v>
                </c:pt>
                <c:pt idx="134">
                  <c:v>37</c:v>
                </c:pt>
                <c:pt idx="135">
                  <c:v>41</c:v>
                </c:pt>
                <c:pt idx="136">
                  <c:v>42</c:v>
                </c:pt>
                <c:pt idx="137">
                  <c:v>43</c:v>
                </c:pt>
                <c:pt idx="138">
                  <c:v>43</c:v>
                </c:pt>
                <c:pt idx="139">
                  <c:v>40</c:v>
                </c:pt>
                <c:pt idx="140">
                  <c:v>45</c:v>
                </c:pt>
                <c:pt idx="141">
                  <c:v>48</c:v>
                </c:pt>
                <c:pt idx="142">
                  <c:v>50</c:v>
                </c:pt>
                <c:pt idx="143">
                  <c:v>52</c:v>
                </c:pt>
                <c:pt idx="144">
                  <c:v>55</c:v>
                </c:pt>
                <c:pt idx="145">
                  <c:v>58</c:v>
                </c:pt>
                <c:pt idx="146">
                  <c:v>60</c:v>
                </c:pt>
                <c:pt idx="147">
                  <c:v>61</c:v>
                </c:pt>
                <c:pt idx="148">
                  <c:v>62</c:v>
                </c:pt>
                <c:pt idx="149">
                  <c:v>62</c:v>
                </c:pt>
                <c:pt idx="150">
                  <c:v>62</c:v>
                </c:pt>
                <c:pt idx="151">
                  <c:v>53</c:v>
                </c:pt>
                <c:pt idx="152">
                  <c:v>42</c:v>
                </c:pt>
                <c:pt idx="153">
                  <c:v>41</c:v>
                </c:pt>
                <c:pt idx="154">
                  <c:v>42</c:v>
                </c:pt>
                <c:pt idx="155">
                  <c:v>42</c:v>
                </c:pt>
                <c:pt idx="156">
                  <c:v>44</c:v>
                </c:pt>
                <c:pt idx="157">
                  <c:v>46</c:v>
                </c:pt>
                <c:pt idx="158">
                  <c:v>48</c:v>
                </c:pt>
                <c:pt idx="159">
                  <c:v>51</c:v>
                </c:pt>
                <c:pt idx="160">
                  <c:v>52</c:v>
                </c:pt>
                <c:pt idx="161">
                  <c:v>53</c:v>
                </c:pt>
                <c:pt idx="162">
                  <c:v>55</c:v>
                </c:pt>
                <c:pt idx="163">
                  <c:v>48</c:v>
                </c:pt>
                <c:pt idx="164">
                  <c:v>42</c:v>
                </c:pt>
                <c:pt idx="165">
                  <c:v>41</c:v>
                </c:pt>
                <c:pt idx="166">
                  <c:v>41</c:v>
                </c:pt>
                <c:pt idx="167">
                  <c:v>43</c:v>
                </c:pt>
                <c:pt idx="168">
                  <c:v>45</c:v>
                </c:pt>
                <c:pt idx="169">
                  <c:v>46</c:v>
                </c:pt>
                <c:pt idx="170">
                  <c:v>49</c:v>
                </c:pt>
                <c:pt idx="171">
                  <c:v>49</c:v>
                </c:pt>
                <c:pt idx="172">
                  <c:v>48</c:v>
                </c:pt>
                <c:pt idx="173">
                  <c:v>47</c:v>
                </c:pt>
                <c:pt idx="174">
                  <c:v>44</c:v>
                </c:pt>
                <c:pt idx="175">
                  <c:v>39</c:v>
                </c:pt>
                <c:pt idx="176">
                  <c:v>36</c:v>
                </c:pt>
                <c:pt idx="177">
                  <c:v>35</c:v>
                </c:pt>
                <c:pt idx="178">
                  <c:v>35</c:v>
                </c:pt>
                <c:pt idx="179">
                  <c:v>35</c:v>
                </c:pt>
                <c:pt idx="180">
                  <c:v>35</c:v>
                </c:pt>
                <c:pt idx="181">
                  <c:v>36</c:v>
                </c:pt>
                <c:pt idx="182">
                  <c:v>36</c:v>
                </c:pt>
                <c:pt idx="183">
                  <c:v>36</c:v>
                </c:pt>
                <c:pt idx="184">
                  <c:v>35</c:v>
                </c:pt>
                <c:pt idx="185">
                  <c:v>35</c:v>
                </c:pt>
                <c:pt idx="186">
                  <c:v>35</c:v>
                </c:pt>
                <c:pt idx="187">
                  <c:v>31</c:v>
                </c:pt>
                <c:pt idx="188">
                  <c:v>32</c:v>
                </c:pt>
                <c:pt idx="189">
                  <c:v>33</c:v>
                </c:pt>
                <c:pt idx="190">
                  <c:v>33</c:v>
                </c:pt>
                <c:pt idx="191">
                  <c:v>34</c:v>
                </c:pt>
                <c:pt idx="192">
                  <c:v>35</c:v>
                </c:pt>
                <c:pt idx="193">
                  <c:v>36</c:v>
                </c:pt>
                <c:pt idx="194">
                  <c:v>35</c:v>
                </c:pt>
                <c:pt idx="195">
                  <c:v>38</c:v>
                </c:pt>
                <c:pt idx="196">
                  <c:v>38</c:v>
                </c:pt>
                <c:pt idx="197">
                  <c:v>40</c:v>
                </c:pt>
                <c:pt idx="198">
                  <c:v>40.4</c:v>
                </c:pt>
                <c:pt idx="199">
                  <c:v>35</c:v>
                </c:pt>
                <c:pt idx="200">
                  <c:v>33</c:v>
                </c:pt>
                <c:pt idx="201">
                  <c:v>35</c:v>
                </c:pt>
                <c:pt idx="202">
                  <c:v>38</c:v>
                </c:pt>
                <c:pt idx="203">
                  <c:v>41</c:v>
                </c:pt>
                <c:pt idx="204">
                  <c:v>44</c:v>
                </c:pt>
                <c:pt idx="205">
                  <c:v>50</c:v>
                </c:pt>
                <c:pt idx="206">
                  <c:v>50</c:v>
                </c:pt>
                <c:pt idx="207">
                  <c:v>51</c:v>
                </c:pt>
                <c:pt idx="208">
                  <c:v>49</c:v>
                </c:pt>
                <c:pt idx="209">
                  <c:v>48</c:v>
                </c:pt>
                <c:pt idx="210">
                  <c:v>47</c:v>
                </c:pt>
                <c:pt idx="211">
                  <c:v>44</c:v>
                </c:pt>
                <c:pt idx="212">
                  <c:v>46</c:v>
                </c:pt>
                <c:pt idx="213">
                  <c:v>52</c:v>
                </c:pt>
                <c:pt idx="214">
                  <c:v>66</c:v>
                </c:pt>
                <c:pt idx="215">
                  <c:v>75</c:v>
                </c:pt>
                <c:pt idx="216">
                  <c:v>78</c:v>
                </c:pt>
                <c:pt idx="217">
                  <c:v>81</c:v>
                </c:pt>
                <c:pt idx="218">
                  <c:v>83</c:v>
                </c:pt>
                <c:pt idx="219">
                  <c:v>91</c:v>
                </c:pt>
                <c:pt idx="220">
                  <c:v>91</c:v>
                </c:pt>
                <c:pt idx="221">
                  <c:v>88</c:v>
                </c:pt>
                <c:pt idx="222">
                  <c:v>65</c:v>
                </c:pt>
                <c:pt idx="223">
                  <c:v>59</c:v>
                </c:pt>
                <c:pt idx="224">
                  <c:v>54</c:v>
                </c:pt>
                <c:pt idx="225">
                  <c:v>53</c:v>
                </c:pt>
                <c:pt idx="226">
                  <c:v>51</c:v>
                </c:pt>
                <c:pt idx="227">
                  <c:v>51</c:v>
                </c:pt>
                <c:pt idx="228">
                  <c:v>52</c:v>
                </c:pt>
                <c:pt idx="229">
                  <c:v>53</c:v>
                </c:pt>
                <c:pt idx="230">
                  <c:v>52</c:v>
                </c:pt>
                <c:pt idx="231">
                  <c:v>50</c:v>
                </c:pt>
                <c:pt idx="232">
                  <c:v>48</c:v>
                </c:pt>
                <c:pt idx="233">
                  <c:v>47</c:v>
                </c:pt>
                <c:pt idx="234">
                  <c:v>46</c:v>
                </c:pt>
                <c:pt idx="235">
                  <c:v>43</c:v>
                </c:pt>
                <c:pt idx="236">
                  <c:v>40</c:v>
                </c:pt>
                <c:pt idx="237">
                  <c:v>38</c:v>
                </c:pt>
                <c:pt idx="238">
                  <c:v>39</c:v>
                </c:pt>
                <c:pt idx="239">
                  <c:v>41</c:v>
                </c:pt>
                <c:pt idx="240">
                  <c:v>43</c:v>
                </c:pt>
                <c:pt idx="241">
                  <c:v>45</c:v>
                </c:pt>
                <c:pt idx="242">
                  <c:v>49</c:v>
                </c:pt>
                <c:pt idx="243">
                  <c:v>52</c:v>
                </c:pt>
                <c:pt idx="244">
                  <c:v>52</c:v>
                </c:pt>
                <c:pt idx="245">
                  <c:v>54</c:v>
                </c:pt>
                <c:pt idx="246">
                  <c:v>55</c:v>
                </c:pt>
                <c:pt idx="247">
                  <c:v>54</c:v>
                </c:pt>
                <c:pt idx="248">
                  <c:v>66</c:v>
                </c:pt>
                <c:pt idx="249">
                  <c:v>78</c:v>
                </c:pt>
                <c:pt idx="250">
                  <c:v>84</c:v>
                </c:pt>
                <c:pt idx="251">
                  <c:v>93</c:v>
                </c:pt>
                <c:pt idx="252">
                  <c:v>98</c:v>
                </c:pt>
                <c:pt idx="253">
                  <c:v>101</c:v>
                </c:pt>
                <c:pt idx="254">
                  <c:v>103</c:v>
                </c:pt>
                <c:pt idx="255">
                  <c:v>103</c:v>
                </c:pt>
                <c:pt idx="256">
                  <c:v>103</c:v>
                </c:pt>
                <c:pt idx="257">
                  <c:v>104</c:v>
                </c:pt>
                <c:pt idx="258">
                  <c:v>104</c:v>
                </c:pt>
                <c:pt idx="259">
                  <c:v>52</c:v>
                </c:pt>
                <c:pt idx="260">
                  <c:v>50</c:v>
                </c:pt>
                <c:pt idx="261">
                  <c:v>48</c:v>
                </c:pt>
                <c:pt idx="262">
                  <c:v>49</c:v>
                </c:pt>
                <c:pt idx="263">
                  <c:v>49</c:v>
                </c:pt>
                <c:pt idx="264">
                  <c:v>49</c:v>
                </c:pt>
                <c:pt idx="265">
                  <c:v>48</c:v>
                </c:pt>
                <c:pt idx="266">
                  <c:v>47</c:v>
                </c:pt>
                <c:pt idx="267">
                  <c:v>47</c:v>
                </c:pt>
                <c:pt idx="268">
                  <c:v>48</c:v>
                </c:pt>
                <c:pt idx="269">
                  <c:v>48</c:v>
                </c:pt>
                <c:pt idx="270">
                  <c:v>48</c:v>
                </c:pt>
                <c:pt idx="271">
                  <c:v>46</c:v>
                </c:pt>
                <c:pt idx="272">
                  <c:v>43</c:v>
                </c:pt>
                <c:pt idx="273">
                  <c:v>42</c:v>
                </c:pt>
                <c:pt idx="274">
                  <c:v>42</c:v>
                </c:pt>
                <c:pt idx="275">
                  <c:v>42</c:v>
                </c:pt>
                <c:pt idx="276">
                  <c:v>42</c:v>
                </c:pt>
                <c:pt idx="277">
                  <c:v>42</c:v>
                </c:pt>
                <c:pt idx="278">
                  <c:v>42</c:v>
                </c:pt>
                <c:pt idx="279">
                  <c:v>42</c:v>
                </c:pt>
                <c:pt idx="280">
                  <c:v>42</c:v>
                </c:pt>
                <c:pt idx="281">
                  <c:v>42</c:v>
                </c:pt>
                <c:pt idx="282">
                  <c:v>42</c:v>
                </c:pt>
                <c:pt idx="283">
                  <c:v>48</c:v>
                </c:pt>
                <c:pt idx="284">
                  <c:v>50</c:v>
                </c:pt>
                <c:pt idx="285">
                  <c:v>50</c:v>
                </c:pt>
                <c:pt idx="286">
                  <c:v>51</c:v>
                </c:pt>
                <c:pt idx="287">
                  <c:v>59</c:v>
                </c:pt>
                <c:pt idx="288">
                  <c:v>66</c:v>
                </c:pt>
                <c:pt idx="289">
                  <c:v>72</c:v>
                </c:pt>
              </c:numCache>
            </c:numRef>
          </c:val>
          <c:smooth val="0"/>
          <c:extLst>
            <c:ext xmlns:c16="http://schemas.microsoft.com/office/drawing/2014/chart" uri="{C3380CC4-5D6E-409C-BE32-E72D297353CC}">
              <c16:uniqueId val="{00000001-16B4-4F65-BE50-6665B35F74DD}"/>
            </c:ext>
          </c:extLst>
        </c:ser>
        <c:dLbls>
          <c:showLegendKey val="0"/>
          <c:showVal val="0"/>
          <c:showCatName val="0"/>
          <c:showSerName val="0"/>
          <c:showPercent val="0"/>
          <c:showBubbleSize val="0"/>
        </c:dLbls>
        <c:smooth val="0"/>
        <c:axId val="349580144"/>
        <c:axId val="350410304"/>
      </c:lineChart>
      <c:dateAx>
        <c:axId val="349580144"/>
        <c:scaling>
          <c:orientation val="minMax"/>
          <c:max val="45323"/>
          <c:min val="42401"/>
        </c:scaling>
        <c:delete val="0"/>
        <c:axPos val="b"/>
        <c:title>
          <c:tx>
            <c:rich>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sz="1200"/>
                  <a:t>Source: British Hay &amp; Straw Merchants' Association, Defra </a:t>
                </a:r>
              </a:p>
            </c:rich>
          </c:tx>
          <c:layout>
            <c:manualLayout>
              <c:xMode val="edge"/>
              <c:yMode val="edge"/>
              <c:x val="9.024023125197339E-4"/>
              <c:y val="0.95233842592592588"/>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mmm\ yy" sourceLinked="0"/>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50410304"/>
        <c:crosses val="autoZero"/>
        <c:auto val="1"/>
        <c:lblOffset val="100"/>
        <c:baseTimeUnit val="months"/>
        <c:majorUnit val="6"/>
      </c:dateAx>
      <c:valAx>
        <c:axId val="350410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US" sz="1200" b="0"/>
                  <a:t>£/tonne</a:t>
                </a:r>
              </a:p>
            </c:rich>
          </c:tx>
          <c:layout>
            <c:manualLayout>
              <c:xMode val="edge"/>
              <c:yMode val="edge"/>
              <c:x val="5.8305156082120628E-3"/>
              <c:y val="0.418384027777777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49580144"/>
        <c:crossesAt val="40725"/>
        <c:crossBetween val="between"/>
      </c:valAx>
      <c:spPr>
        <a:noFill/>
        <a:ln w="25400">
          <a:noFill/>
        </a:ln>
        <a:effectLst/>
      </c:spPr>
    </c:plotArea>
    <c:legend>
      <c:legendPos val="b"/>
      <c:layout>
        <c:manualLayout>
          <c:xMode val="edge"/>
          <c:yMode val="edge"/>
          <c:x val="4.3020475846351242E-2"/>
          <c:y val="8.5037268518518519E-2"/>
          <c:w val="0.9"/>
          <c:h val="6.7695041955359012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1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svg"/><Relationship Id="rId1" Type="http://schemas.openxmlformats.org/officeDocument/2006/relationships/image" Target="../media/image3.png"/><Relationship Id="rId4" Type="http://schemas.openxmlformats.org/officeDocument/2006/relationships/image" Target="../media/image2.sv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0</xdr:rowOff>
    </xdr:from>
    <xdr:to>
      <xdr:col>10</xdr:col>
      <xdr:colOff>32385</xdr:colOff>
      <xdr:row>1</xdr:row>
      <xdr:rowOff>147340</xdr:rowOff>
    </xdr:to>
    <xdr:pic>
      <xdr:nvPicPr>
        <xdr:cNvPr id="2" name="Gradientbar">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57200" y="0"/>
          <a:ext cx="11567160" cy="343555"/>
        </a:xfrm>
        <a:prstGeom prst="rect">
          <a:avLst/>
        </a:prstGeom>
      </xdr:spPr>
    </xdr:pic>
    <xdr:clientData/>
  </xdr:twoCellAnchor>
  <xdr:twoCellAnchor editAs="oneCell">
    <xdr:from>
      <xdr:col>0</xdr:col>
      <xdr:colOff>0</xdr:colOff>
      <xdr:row>0</xdr:row>
      <xdr:rowOff>0</xdr:rowOff>
    </xdr:from>
    <xdr:to>
      <xdr:col>0</xdr:col>
      <xdr:colOff>506095</xdr:colOff>
      <xdr:row>1</xdr:row>
      <xdr:rowOff>148919</xdr:rowOff>
    </xdr:to>
    <xdr:pic>
      <xdr:nvPicPr>
        <xdr:cNvPr id="3" name="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280D607E-993F-4B0E-A088-011023D312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C585CFB0-2637-417B-8CB9-2279AD9C844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5E7CE5C8-B46E-46E7-8715-EFB0FDF73C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3E3A806E-37D2-46F9-A46A-419B5E2147C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321D8C0D-2032-4D98-BD00-B8A6ED0EFE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61DE26C4-1C12-4385-BAEA-05E5AAECDF3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E9AEAADC-3AA9-4488-A009-D731681CC6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B8ACF7DD-1D99-42AE-B48F-0303EBDF89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4DAA921D-0964-45A7-A016-B3EAB1C52E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2224C253-B02A-4AAD-B991-B7AFCF6D9CA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504825</xdr:colOff>
      <xdr:row>1</xdr:row>
      <xdr:rowOff>162889</xdr:rowOff>
    </xdr:to>
    <xdr:pic>
      <xdr:nvPicPr>
        <xdr:cNvPr id="2" name="Logo">
          <a:extLst>
            <a:ext uri="{FF2B5EF4-FFF2-40B4-BE49-F238E27FC236}">
              <a16:creationId xmlns:a16="http://schemas.microsoft.com/office/drawing/2014/main" id="{925195FF-C1CF-4663-B9BB-740356C87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3864"/>
        </a:xfrm>
        <a:prstGeom prst="rect">
          <a:avLst/>
        </a:prstGeom>
      </xdr:spPr>
    </xdr:pic>
    <xdr:clientData/>
  </xdr:twoCellAnchor>
  <xdr:twoCellAnchor editAs="oneCell">
    <xdr:from>
      <xdr:col>0</xdr:col>
      <xdr:colOff>485775</xdr:colOff>
      <xdr:row>0</xdr:row>
      <xdr:rowOff>0</xdr:rowOff>
    </xdr:from>
    <xdr:to>
      <xdr:col>10</xdr:col>
      <xdr:colOff>6350</xdr:colOff>
      <xdr:row>1</xdr:row>
      <xdr:rowOff>161310</xdr:rowOff>
    </xdr:to>
    <xdr:pic>
      <xdr:nvPicPr>
        <xdr:cNvPr id="3" name="Gradientbar">
          <a:extLst>
            <a:ext uri="{FF2B5EF4-FFF2-40B4-BE49-F238E27FC236}">
              <a16:creationId xmlns:a16="http://schemas.microsoft.com/office/drawing/2014/main" id="{DF2BE005-3C69-47ED-B81E-E0A12F79EDB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5" y="0"/>
          <a:ext cx="11125200" cy="3422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179705</xdr:colOff>
      <xdr:row>0</xdr:row>
      <xdr:rowOff>59053</xdr:rowOff>
    </xdr:from>
    <xdr:to>
      <xdr:col>23</xdr:col>
      <xdr:colOff>563705</xdr:colOff>
      <xdr:row>23</xdr:row>
      <xdr:rowOff>36553</xdr:rowOff>
    </xdr:to>
    <xdr:graphicFrame macro="">
      <xdr:nvGraphicFramePr>
        <xdr:cNvPr id="2" name="Chart 1">
          <a:extLst>
            <a:ext uri="{FF2B5EF4-FFF2-40B4-BE49-F238E27FC236}">
              <a16:creationId xmlns:a16="http://schemas.microsoft.com/office/drawing/2014/main" id="{4944F447-4DAE-4C3D-BC4B-73DB86F2CEAC}"/>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106288</xdr:colOff>
      <xdr:row>0</xdr:row>
      <xdr:rowOff>85201</xdr:rowOff>
    </xdr:from>
    <xdr:to>
      <xdr:col>10</xdr:col>
      <xdr:colOff>491876</xdr:colOff>
      <xdr:row>23</xdr:row>
      <xdr:rowOff>62976</xdr:rowOff>
    </xdr:to>
    <xdr:graphicFrame macro="">
      <xdr:nvGraphicFramePr>
        <xdr:cNvPr id="3" name="Chart 2">
          <a:extLst>
            <a:ext uri="{FF2B5EF4-FFF2-40B4-BE49-F238E27FC236}">
              <a16:creationId xmlns:a16="http://schemas.microsoft.com/office/drawing/2014/main" id="{00DDF421-C576-4F54-B563-36570BBD126B}"/>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0.84166</cdr:x>
      <cdr:y>0</cdr:y>
    </cdr:from>
    <cdr:to>
      <cdr:x>1</cdr:x>
      <cdr:y>0.10803</cdr:y>
    </cdr:to>
    <cdr:pic>
      <cdr:nvPicPr>
        <cdr:cNvPr id="3" name="chart">
          <a:extLst xmlns:a="http://schemas.openxmlformats.org/drawingml/2006/main">
            <a:ext uri="{FF2B5EF4-FFF2-40B4-BE49-F238E27FC236}">
              <a16:creationId xmlns:a16="http://schemas.microsoft.com/office/drawing/2014/main" id="{C27AECEC-6C45-42C6-B196-973CCF80ABD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3956" y="0"/>
          <a:ext cx="1026044" cy="466689"/>
        </a:xfrm>
        <a:prstGeom xmlns:a="http://schemas.openxmlformats.org/drawingml/2006/main" prst="rect">
          <a:avLst/>
        </a:prstGeom>
      </cdr:spPr>
    </cdr:pic>
  </cdr:relSizeAnchor>
</c:userShapes>
</file>

<file path=xl/drawings/drawing18.xml><?xml version="1.0" encoding="utf-8"?>
<c:userShapes xmlns:c="http://schemas.openxmlformats.org/drawingml/2006/chart">
  <cdr:relSizeAnchor xmlns:cdr="http://schemas.openxmlformats.org/drawingml/2006/chartDrawing">
    <cdr:from>
      <cdr:x>0.8417</cdr:x>
      <cdr:y>0</cdr:y>
    </cdr:from>
    <cdr:to>
      <cdr:x>1</cdr:x>
      <cdr:y>0.10803</cdr:y>
    </cdr:to>
    <cdr:pic>
      <cdr:nvPicPr>
        <cdr:cNvPr id="4" name="chart">
          <a:extLst xmlns:a="http://schemas.openxmlformats.org/drawingml/2006/main">
            <a:ext uri="{FF2B5EF4-FFF2-40B4-BE49-F238E27FC236}">
              <a16:creationId xmlns:a16="http://schemas.microsoft.com/office/drawing/2014/main" id="{6BD3639A-7576-461E-993A-9D704BBDEF6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5552" y="0"/>
          <a:ext cx="1026036" cy="466690"/>
        </a:xfrm>
        <a:prstGeom xmlns:a="http://schemas.openxmlformats.org/drawingml/2006/main" prst="rect">
          <a:avLst/>
        </a:prstGeom>
      </cdr:spPr>
    </cdr:pic>
  </cdr:relSizeAnchor>
</c:userShapes>
</file>

<file path=xl/drawings/drawing19.xml><?xml version="1.0" encoding="utf-8"?>
<xdr:wsDr xmlns:xdr="http://schemas.openxmlformats.org/drawingml/2006/spreadsheetDrawing" xmlns:a="http://schemas.openxmlformats.org/drawingml/2006/main">
  <xdr:twoCellAnchor>
    <xdr:from>
      <xdr:col>11</xdr:col>
      <xdr:colOff>74930</xdr:colOff>
      <xdr:row>0</xdr:row>
      <xdr:rowOff>97154</xdr:rowOff>
    </xdr:from>
    <xdr:to>
      <xdr:col>21</xdr:col>
      <xdr:colOff>458930</xdr:colOff>
      <xdr:row>23</xdr:row>
      <xdr:rowOff>68579</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134303</xdr:colOff>
      <xdr:row>0</xdr:row>
      <xdr:rowOff>90804</xdr:rowOff>
    </xdr:from>
    <xdr:to>
      <xdr:col>10</xdr:col>
      <xdr:colOff>519891</xdr:colOff>
      <xdr:row>23</xdr:row>
      <xdr:rowOff>68579</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518160</xdr:colOff>
      <xdr:row>2</xdr:row>
      <xdr:rowOff>964</xdr:rowOff>
    </xdr:to>
    <xdr:pic>
      <xdr:nvPicPr>
        <xdr:cNvPr id="3" name="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twoCellAnchor editAs="oneCell">
    <xdr:from>
      <xdr:col>0</xdr:col>
      <xdr:colOff>485775</xdr:colOff>
      <xdr:row>0</xdr:row>
      <xdr:rowOff>0</xdr:rowOff>
    </xdr:from>
    <xdr:to>
      <xdr:col>10</xdr:col>
      <xdr:colOff>23495</xdr:colOff>
      <xdr:row>2</xdr:row>
      <xdr:rowOff>1290</xdr:rowOff>
    </xdr:to>
    <xdr:pic>
      <xdr:nvPicPr>
        <xdr:cNvPr id="4" name="Gradientbar">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5" y="0"/>
          <a:ext cx="10591800" cy="34546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0.84166</cdr:x>
      <cdr:y>0</cdr:y>
    </cdr:from>
    <cdr:to>
      <cdr:x>1</cdr:x>
      <cdr:y>0.10803</cdr:y>
    </cdr:to>
    <cdr:pic>
      <cdr:nvPicPr>
        <cdr:cNvPr id="3" name="chart">
          <a:extLst xmlns:a="http://schemas.openxmlformats.org/drawingml/2006/main">
            <a:ext uri="{FF2B5EF4-FFF2-40B4-BE49-F238E27FC236}">
              <a16:creationId xmlns:a16="http://schemas.microsoft.com/office/drawing/2014/main" id="{C27AECEC-6C45-42C6-B196-973CCF80ABD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3956" y="0"/>
          <a:ext cx="1026044" cy="466689"/>
        </a:xfrm>
        <a:prstGeom xmlns:a="http://schemas.openxmlformats.org/drawingml/2006/main" prst="rect">
          <a:avLst/>
        </a:prstGeom>
      </cdr:spPr>
    </cdr:pic>
  </cdr:relSizeAnchor>
</c:userShapes>
</file>

<file path=xl/drawings/drawing21.xml><?xml version="1.0" encoding="utf-8"?>
<c:userShapes xmlns:c="http://schemas.openxmlformats.org/drawingml/2006/chart">
  <cdr:relSizeAnchor xmlns:cdr="http://schemas.openxmlformats.org/drawingml/2006/chartDrawing">
    <cdr:from>
      <cdr:x>0.8417</cdr:x>
      <cdr:y>0</cdr:y>
    </cdr:from>
    <cdr:to>
      <cdr:x>1</cdr:x>
      <cdr:y>0.10803</cdr:y>
    </cdr:to>
    <cdr:pic>
      <cdr:nvPicPr>
        <cdr:cNvPr id="4" name="chart">
          <a:extLst xmlns:a="http://schemas.openxmlformats.org/drawingml/2006/main">
            <a:ext uri="{FF2B5EF4-FFF2-40B4-BE49-F238E27FC236}">
              <a16:creationId xmlns:a16="http://schemas.microsoft.com/office/drawing/2014/main" id="{6BD3639A-7576-461E-993A-9D704BBDEF6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455552" y="0"/>
          <a:ext cx="1026036" cy="466690"/>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499745</xdr:colOff>
      <xdr:row>2</xdr:row>
      <xdr:rowOff>964</xdr:rowOff>
    </xdr:to>
    <xdr:pic>
      <xdr:nvPicPr>
        <xdr:cNvPr id="3" name="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9525"/>
          <a:ext cx="508000" cy="347039"/>
        </a:xfrm>
        <a:prstGeom prst="rect">
          <a:avLst/>
        </a:prstGeom>
      </xdr:spPr>
    </xdr:pic>
    <xdr:clientData/>
  </xdr:twoCellAnchor>
  <xdr:twoCellAnchor editAs="oneCell">
    <xdr:from>
      <xdr:col>0</xdr:col>
      <xdr:colOff>457200</xdr:colOff>
      <xdr:row>0</xdr:row>
      <xdr:rowOff>0</xdr:rowOff>
    </xdr:from>
    <xdr:to>
      <xdr:col>10</xdr:col>
      <xdr:colOff>34289</xdr:colOff>
      <xdr:row>2</xdr:row>
      <xdr:rowOff>3809</xdr:rowOff>
    </xdr:to>
    <xdr:pic>
      <xdr:nvPicPr>
        <xdr:cNvPr id="4" name="Gradientbar">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57200" y="0"/>
          <a:ext cx="10629899" cy="3524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0"/>
          <a:ext cx="508000" cy="347039"/>
        </a:xfrm>
        <a:prstGeom prst="rect">
          <a:avLst/>
        </a:prstGeom>
      </xdr:spPr>
    </xdr:pic>
    <xdr:clientData/>
  </xdr:twoCellAnchor>
  <xdr:twoCellAnchor editAs="oneCell">
    <xdr:from>
      <xdr:col>0</xdr:col>
      <xdr:colOff>485776</xdr:colOff>
      <xdr:row>0</xdr:row>
      <xdr:rowOff>0</xdr:rowOff>
    </xdr:from>
    <xdr:to>
      <xdr:col>10</xdr:col>
      <xdr:colOff>0</xdr:colOff>
      <xdr:row>1</xdr:row>
      <xdr:rowOff>155595</xdr:rowOff>
    </xdr:to>
    <xdr:pic>
      <xdr:nvPicPr>
        <xdr:cNvPr id="4" name="Gradientbar">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85776" y="0"/>
          <a:ext cx="10582274" cy="3454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3" name="Gradientbar">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0610850" cy="345460"/>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4" name="Logo">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703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533EB151-7436-451F-9CF9-DD7B9C517F4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527685</xdr:colOff>
      <xdr:row>2</xdr:row>
      <xdr:rowOff>964</xdr:rowOff>
    </xdr:to>
    <xdr:pic>
      <xdr:nvPicPr>
        <xdr:cNvPr id="3" name="Logo">
          <a:extLst>
            <a:ext uri="{FF2B5EF4-FFF2-40B4-BE49-F238E27FC236}">
              <a16:creationId xmlns:a16="http://schemas.microsoft.com/office/drawing/2014/main" id="{D3BA6859-2BCA-4B1B-BC14-A51DD67C1D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851CD5D8-4FA6-4BDD-92CE-FF97A8257B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D2641883-7C6C-481A-9924-455B9ADF83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E0126BE1-B17A-4857-8671-61D6B6273D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81621430-9B2E-48FD-AE2F-EBDD646C47F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485776</xdr:colOff>
      <xdr:row>0</xdr:row>
      <xdr:rowOff>0</xdr:rowOff>
    </xdr:from>
    <xdr:to>
      <xdr:col>10</xdr:col>
      <xdr:colOff>4446</xdr:colOff>
      <xdr:row>1</xdr:row>
      <xdr:rowOff>155595</xdr:rowOff>
    </xdr:to>
    <xdr:pic>
      <xdr:nvPicPr>
        <xdr:cNvPr id="2" name="Gradientbar">
          <a:extLst>
            <a:ext uri="{FF2B5EF4-FFF2-40B4-BE49-F238E27FC236}">
              <a16:creationId xmlns:a16="http://schemas.microsoft.com/office/drawing/2014/main" id="{C9BEA4CF-533D-4B2A-9257-92686F73E51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85776" y="0"/>
          <a:ext cx="11150600" cy="342285"/>
        </a:xfrm>
        <a:prstGeom prst="rect">
          <a:avLst/>
        </a:prstGeom>
      </xdr:spPr>
    </xdr:pic>
    <xdr:clientData/>
  </xdr:twoCellAnchor>
  <xdr:twoCellAnchor editAs="oneCell">
    <xdr:from>
      <xdr:col>0</xdr:col>
      <xdr:colOff>0</xdr:colOff>
      <xdr:row>0</xdr:row>
      <xdr:rowOff>0</xdr:rowOff>
    </xdr:from>
    <xdr:to>
      <xdr:col>0</xdr:col>
      <xdr:colOff>499110</xdr:colOff>
      <xdr:row>1</xdr:row>
      <xdr:rowOff>155269</xdr:rowOff>
    </xdr:to>
    <xdr:pic>
      <xdr:nvPicPr>
        <xdr:cNvPr id="3" name="Logo">
          <a:extLst>
            <a:ext uri="{FF2B5EF4-FFF2-40B4-BE49-F238E27FC236}">
              <a16:creationId xmlns:a16="http://schemas.microsoft.com/office/drawing/2014/main" id="{0CD8ECDC-82C3-4951-AFAB-5D4E5C66DC2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0"/>
          <a:ext cx="508000" cy="343864"/>
        </a:xfrm>
        <a:prstGeom prst="rect">
          <a:avLst/>
        </a:prstGeom>
      </xdr:spPr>
    </xdr:pic>
    <xdr:clientData/>
  </xdr:twoCellAnchor>
</xdr:wsDr>
</file>

<file path=xl/theme/theme1.xml><?xml version="1.0" encoding="utf-8"?>
<a:theme xmlns:a="http://schemas.openxmlformats.org/drawingml/2006/main" name="Office Theme">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datum@ahdb.org.uk"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J298"/>
  <sheetViews>
    <sheetView showGridLines="0" workbookViewId="0">
      <pane xSplit="2" ySplit="8" topLeftCell="C291" activePane="bottomRight" state="frozen"/>
      <selection activeCell="A7" sqref="A7"/>
      <selection pane="topRight" activeCell="A7" sqref="A7"/>
      <selection pane="bottomLeft" activeCell="A7" sqref="A7"/>
      <selection pane="bottomRight" activeCell="A6" sqref="A6"/>
    </sheetView>
  </sheetViews>
  <sheetFormatPr defaultColWidth="9.26953125" defaultRowHeight="15.5" x14ac:dyDescent="0.35"/>
  <cols>
    <col min="1" max="1" width="8.7265625" style="19" customWidth="1"/>
    <col min="2" max="2" width="11.26953125" style="19" bestFit="1" customWidth="1"/>
    <col min="3" max="10" width="19.26953125" style="19" customWidth="1"/>
    <col min="11" max="16384" width="9.26953125" style="19"/>
  </cols>
  <sheetData>
    <row r="3" spans="1:10" s="28" customFormat="1" ht="23" x14ac:dyDescent="0.5">
      <c r="A3" s="34" t="s">
        <v>73</v>
      </c>
    </row>
    <row r="4" spans="1:10" s="28" customFormat="1" x14ac:dyDescent="0.3">
      <c r="A4" s="42" t="s">
        <v>29</v>
      </c>
    </row>
    <row r="5" spans="1:10" s="28" customFormat="1" x14ac:dyDescent="0.3">
      <c r="A5" s="2" t="s">
        <v>25</v>
      </c>
    </row>
    <row r="6" spans="1:10" s="28" customFormat="1" x14ac:dyDescent="0.3">
      <c r="A6" s="2" t="s">
        <v>79</v>
      </c>
    </row>
    <row r="7" spans="1:10" ht="15" customHeight="1" x14ac:dyDescent="0.35">
      <c r="B7" s="20"/>
      <c r="C7" s="20"/>
      <c r="D7" s="20"/>
      <c r="E7" s="20"/>
      <c r="F7" s="20"/>
      <c r="G7" s="20"/>
      <c r="H7" s="20"/>
      <c r="I7" s="20"/>
      <c r="J7" s="20"/>
    </row>
    <row r="8" spans="1:10" ht="31.5" thickBot="1" x14ac:dyDescent="0.4">
      <c r="B8" s="21" t="s">
        <v>28</v>
      </c>
      <c r="C8" s="3" t="s">
        <v>0</v>
      </c>
      <c r="D8" s="3" t="s">
        <v>1</v>
      </c>
      <c r="E8" s="4" t="s">
        <v>2</v>
      </c>
      <c r="F8" s="3" t="s">
        <v>3</v>
      </c>
      <c r="G8" s="3" t="s">
        <v>4</v>
      </c>
      <c r="H8" s="3" t="s">
        <v>5</v>
      </c>
      <c r="I8" s="3" t="s">
        <v>6</v>
      </c>
      <c r="J8" s="3" t="s">
        <v>8</v>
      </c>
    </row>
    <row r="9" spans="1:10" ht="16" thickTop="1" x14ac:dyDescent="0.35">
      <c r="B9" s="26">
        <v>36526</v>
      </c>
      <c r="C9" s="22">
        <v>58</v>
      </c>
      <c r="D9" s="22">
        <v>50</v>
      </c>
      <c r="E9" s="22">
        <v>39</v>
      </c>
      <c r="F9" s="22">
        <v>39</v>
      </c>
      <c r="G9" s="22">
        <v>32</v>
      </c>
      <c r="H9" s="22">
        <v>30</v>
      </c>
      <c r="I9" s="22">
        <v>21</v>
      </c>
      <c r="J9" s="23">
        <v>0</v>
      </c>
    </row>
    <row r="10" spans="1:10" x14ac:dyDescent="0.35">
      <c r="B10" s="27">
        <v>36557</v>
      </c>
      <c r="C10" s="24">
        <v>61</v>
      </c>
      <c r="D10" s="24">
        <v>54</v>
      </c>
      <c r="E10" s="24">
        <v>40</v>
      </c>
      <c r="F10" s="24">
        <v>39</v>
      </c>
      <c r="G10" s="24">
        <v>32</v>
      </c>
      <c r="H10" s="24">
        <v>30</v>
      </c>
      <c r="I10" s="24">
        <v>21</v>
      </c>
      <c r="J10" s="25">
        <v>0</v>
      </c>
    </row>
    <row r="11" spans="1:10" x14ac:dyDescent="0.35">
      <c r="B11" s="26">
        <v>36586</v>
      </c>
      <c r="C11" s="22">
        <v>60</v>
      </c>
      <c r="D11" s="22">
        <v>53</v>
      </c>
      <c r="E11" s="22">
        <v>39</v>
      </c>
      <c r="F11" s="22">
        <v>39</v>
      </c>
      <c r="G11" s="22">
        <v>32</v>
      </c>
      <c r="H11" s="22">
        <v>31</v>
      </c>
      <c r="I11" s="22">
        <v>21</v>
      </c>
      <c r="J11" s="23">
        <v>0</v>
      </c>
    </row>
    <row r="12" spans="1:10" x14ac:dyDescent="0.35">
      <c r="B12" s="27">
        <v>36617</v>
      </c>
      <c r="C12" s="24">
        <v>61</v>
      </c>
      <c r="D12" s="24">
        <v>52</v>
      </c>
      <c r="E12" s="24">
        <v>40</v>
      </c>
      <c r="F12" s="24">
        <v>38</v>
      </c>
      <c r="G12" s="24">
        <v>31</v>
      </c>
      <c r="H12" s="24">
        <v>29</v>
      </c>
      <c r="I12" s="24">
        <v>21</v>
      </c>
      <c r="J12" s="25">
        <v>0</v>
      </c>
    </row>
    <row r="13" spans="1:10" x14ac:dyDescent="0.35">
      <c r="B13" s="26">
        <v>36647</v>
      </c>
      <c r="C13" s="22">
        <v>62</v>
      </c>
      <c r="D13" s="22">
        <v>53</v>
      </c>
      <c r="E13" s="22">
        <v>40</v>
      </c>
      <c r="F13" s="22">
        <v>37</v>
      </c>
      <c r="G13" s="22">
        <v>33</v>
      </c>
      <c r="H13" s="22">
        <v>29</v>
      </c>
      <c r="I13" s="22">
        <v>23</v>
      </c>
      <c r="J13" s="23">
        <v>0</v>
      </c>
    </row>
    <row r="14" spans="1:10" x14ac:dyDescent="0.35">
      <c r="B14" s="27">
        <v>36678</v>
      </c>
      <c r="C14" s="24">
        <v>60</v>
      </c>
      <c r="D14" s="24">
        <v>47</v>
      </c>
      <c r="E14" s="24">
        <v>34</v>
      </c>
      <c r="F14" s="24">
        <v>37</v>
      </c>
      <c r="G14" s="24">
        <v>32</v>
      </c>
      <c r="H14" s="24">
        <v>29</v>
      </c>
      <c r="I14" s="24">
        <v>23</v>
      </c>
      <c r="J14" s="25">
        <v>0</v>
      </c>
    </row>
    <row r="15" spans="1:10" x14ac:dyDescent="0.35">
      <c r="B15" s="26">
        <v>36708</v>
      </c>
      <c r="C15" s="22">
        <v>53</v>
      </c>
      <c r="D15" s="22">
        <v>41</v>
      </c>
      <c r="E15" s="22">
        <v>33</v>
      </c>
      <c r="F15" s="22">
        <v>31</v>
      </c>
      <c r="G15" s="22">
        <v>27</v>
      </c>
      <c r="H15" s="22">
        <v>24</v>
      </c>
      <c r="I15" s="22">
        <v>21</v>
      </c>
      <c r="J15" s="23">
        <v>0</v>
      </c>
    </row>
    <row r="16" spans="1:10" x14ac:dyDescent="0.35">
      <c r="B16" s="27">
        <v>36739</v>
      </c>
      <c r="C16" s="24">
        <v>53</v>
      </c>
      <c r="D16" s="24">
        <v>40</v>
      </c>
      <c r="E16" s="24">
        <v>32</v>
      </c>
      <c r="F16" s="24">
        <v>27</v>
      </c>
      <c r="G16" s="24">
        <v>23</v>
      </c>
      <c r="H16" s="24">
        <v>23</v>
      </c>
      <c r="I16" s="24">
        <v>17</v>
      </c>
      <c r="J16" s="25">
        <v>0</v>
      </c>
    </row>
    <row r="17" spans="2:10" x14ac:dyDescent="0.35">
      <c r="B17" s="26">
        <v>36770</v>
      </c>
      <c r="C17" s="22">
        <v>55</v>
      </c>
      <c r="D17" s="22">
        <v>43</v>
      </c>
      <c r="E17" s="22">
        <v>28</v>
      </c>
      <c r="F17" s="22">
        <v>25</v>
      </c>
      <c r="G17" s="22">
        <v>20</v>
      </c>
      <c r="H17" s="22">
        <v>20</v>
      </c>
      <c r="I17" s="22">
        <v>15</v>
      </c>
      <c r="J17" s="23">
        <v>0</v>
      </c>
    </row>
    <row r="18" spans="2:10" x14ac:dyDescent="0.35">
      <c r="B18" s="27">
        <v>36800</v>
      </c>
      <c r="C18" s="24">
        <v>62</v>
      </c>
      <c r="D18" s="24">
        <v>53</v>
      </c>
      <c r="E18" s="24">
        <v>38</v>
      </c>
      <c r="F18" s="24">
        <v>31</v>
      </c>
      <c r="G18" s="24">
        <v>32</v>
      </c>
      <c r="H18" s="24">
        <v>24</v>
      </c>
      <c r="I18" s="24">
        <v>18</v>
      </c>
      <c r="J18" s="25">
        <v>0</v>
      </c>
    </row>
    <row r="19" spans="2:10" x14ac:dyDescent="0.35">
      <c r="B19" s="26">
        <v>36831</v>
      </c>
      <c r="C19" s="22">
        <v>67</v>
      </c>
      <c r="D19" s="22">
        <v>61</v>
      </c>
      <c r="E19" s="22">
        <v>43</v>
      </c>
      <c r="F19" s="22">
        <v>36</v>
      </c>
      <c r="G19" s="22">
        <v>30</v>
      </c>
      <c r="H19" s="22">
        <v>29</v>
      </c>
      <c r="I19" s="22">
        <v>22</v>
      </c>
      <c r="J19" s="23">
        <v>0</v>
      </c>
    </row>
    <row r="20" spans="2:10" x14ac:dyDescent="0.35">
      <c r="B20" s="27">
        <v>36861</v>
      </c>
      <c r="C20" s="24">
        <v>71</v>
      </c>
      <c r="D20" s="24">
        <v>63</v>
      </c>
      <c r="E20" s="24">
        <v>46</v>
      </c>
      <c r="F20" s="24">
        <v>39</v>
      </c>
      <c r="G20" s="24">
        <v>33</v>
      </c>
      <c r="H20" s="24">
        <v>32</v>
      </c>
      <c r="I20" s="24">
        <v>25</v>
      </c>
      <c r="J20" s="25">
        <v>0</v>
      </c>
    </row>
    <row r="21" spans="2:10" x14ac:dyDescent="0.35">
      <c r="B21" s="26">
        <v>36892</v>
      </c>
      <c r="C21" s="22">
        <v>74</v>
      </c>
      <c r="D21" s="22">
        <v>66</v>
      </c>
      <c r="E21" s="22">
        <v>47</v>
      </c>
      <c r="F21" s="22">
        <v>41</v>
      </c>
      <c r="G21" s="22">
        <v>35</v>
      </c>
      <c r="H21" s="22">
        <v>36</v>
      </c>
      <c r="I21" s="22">
        <v>26</v>
      </c>
      <c r="J21" s="23">
        <v>0</v>
      </c>
    </row>
    <row r="22" spans="2:10" x14ac:dyDescent="0.35">
      <c r="B22" s="27">
        <v>36923</v>
      </c>
      <c r="C22" s="24">
        <v>74</v>
      </c>
      <c r="D22" s="24">
        <v>65</v>
      </c>
      <c r="E22" s="24">
        <v>45</v>
      </c>
      <c r="F22" s="24">
        <v>41</v>
      </c>
      <c r="G22" s="24">
        <v>35</v>
      </c>
      <c r="H22" s="24">
        <v>34</v>
      </c>
      <c r="I22" s="24">
        <v>25</v>
      </c>
      <c r="J22" s="25">
        <v>0</v>
      </c>
    </row>
    <row r="23" spans="2:10" x14ac:dyDescent="0.35">
      <c r="B23" s="26">
        <v>36951</v>
      </c>
      <c r="C23" s="22">
        <v>75</v>
      </c>
      <c r="D23" s="22">
        <v>65</v>
      </c>
      <c r="E23" s="22">
        <v>47</v>
      </c>
      <c r="F23" s="22">
        <v>42</v>
      </c>
      <c r="G23" s="22">
        <v>28</v>
      </c>
      <c r="H23" s="22">
        <v>35</v>
      </c>
      <c r="I23" s="22">
        <v>25</v>
      </c>
      <c r="J23" s="23">
        <v>0</v>
      </c>
    </row>
    <row r="24" spans="2:10" x14ac:dyDescent="0.35">
      <c r="B24" s="27">
        <v>36982</v>
      </c>
      <c r="C24" s="24">
        <v>84</v>
      </c>
      <c r="D24" s="24">
        <v>72</v>
      </c>
      <c r="E24" s="24">
        <v>52</v>
      </c>
      <c r="F24" s="24">
        <v>43</v>
      </c>
      <c r="G24" s="24">
        <v>37</v>
      </c>
      <c r="H24" s="24">
        <v>38</v>
      </c>
      <c r="I24" s="24">
        <v>29</v>
      </c>
      <c r="J24" s="25">
        <v>0</v>
      </c>
    </row>
    <row r="25" spans="2:10" x14ac:dyDescent="0.35">
      <c r="B25" s="26">
        <v>37012</v>
      </c>
      <c r="C25" s="22">
        <v>85</v>
      </c>
      <c r="D25" s="22">
        <v>74</v>
      </c>
      <c r="E25" s="22">
        <v>56</v>
      </c>
      <c r="F25" s="22">
        <v>42</v>
      </c>
      <c r="G25" s="22">
        <v>36</v>
      </c>
      <c r="H25" s="22">
        <v>39</v>
      </c>
      <c r="I25" s="22">
        <v>29</v>
      </c>
      <c r="J25" s="23">
        <v>0</v>
      </c>
    </row>
    <row r="26" spans="2:10" x14ac:dyDescent="0.35">
      <c r="B26" s="27">
        <v>37043</v>
      </c>
      <c r="C26" s="24">
        <v>62</v>
      </c>
      <c r="D26" s="24">
        <v>59</v>
      </c>
      <c r="E26" s="24">
        <v>48</v>
      </c>
      <c r="F26" s="24">
        <v>40</v>
      </c>
      <c r="G26" s="24">
        <v>34</v>
      </c>
      <c r="H26" s="24">
        <v>38</v>
      </c>
      <c r="I26" s="24">
        <v>26</v>
      </c>
      <c r="J26" s="25">
        <v>0</v>
      </c>
    </row>
    <row r="27" spans="2:10" x14ac:dyDescent="0.35">
      <c r="B27" s="26">
        <v>37073</v>
      </c>
      <c r="C27" s="22">
        <v>55</v>
      </c>
      <c r="D27" s="22">
        <v>51</v>
      </c>
      <c r="E27" s="22">
        <v>42</v>
      </c>
      <c r="F27" s="22">
        <v>36</v>
      </c>
      <c r="G27" s="22">
        <v>35</v>
      </c>
      <c r="H27" s="22">
        <v>34</v>
      </c>
      <c r="I27" s="22">
        <v>26</v>
      </c>
      <c r="J27" s="23">
        <v>0</v>
      </c>
    </row>
    <row r="28" spans="2:10" x14ac:dyDescent="0.35">
      <c r="B28" s="27">
        <v>37104</v>
      </c>
      <c r="C28" s="24">
        <v>67</v>
      </c>
      <c r="D28" s="24">
        <v>56</v>
      </c>
      <c r="E28" s="24">
        <v>45</v>
      </c>
      <c r="F28" s="24">
        <v>33</v>
      </c>
      <c r="G28" s="24">
        <v>30</v>
      </c>
      <c r="H28" s="24">
        <v>28</v>
      </c>
      <c r="I28" s="24">
        <v>24</v>
      </c>
      <c r="J28" s="25">
        <v>0</v>
      </c>
    </row>
    <row r="29" spans="2:10" x14ac:dyDescent="0.35">
      <c r="B29" s="26">
        <v>37135</v>
      </c>
      <c r="C29" s="22">
        <v>75</v>
      </c>
      <c r="D29" s="22">
        <v>63</v>
      </c>
      <c r="E29" s="22">
        <v>47</v>
      </c>
      <c r="F29" s="22">
        <v>41</v>
      </c>
      <c r="G29" s="22">
        <v>33</v>
      </c>
      <c r="H29" s="22">
        <v>35</v>
      </c>
      <c r="I29" s="22">
        <v>28</v>
      </c>
      <c r="J29" s="23">
        <v>0</v>
      </c>
    </row>
    <row r="30" spans="2:10" x14ac:dyDescent="0.35">
      <c r="B30" s="27">
        <v>37165</v>
      </c>
      <c r="C30" s="24">
        <v>81</v>
      </c>
      <c r="D30" s="24">
        <v>69</v>
      </c>
      <c r="E30" s="24">
        <v>50</v>
      </c>
      <c r="F30" s="24">
        <v>47</v>
      </c>
      <c r="G30" s="24">
        <v>40</v>
      </c>
      <c r="H30" s="24">
        <v>42</v>
      </c>
      <c r="I30" s="24">
        <v>35</v>
      </c>
      <c r="J30" s="25">
        <v>0</v>
      </c>
    </row>
    <row r="31" spans="2:10" x14ac:dyDescent="0.35">
      <c r="B31" s="26">
        <v>37196</v>
      </c>
      <c r="C31" s="22">
        <v>84</v>
      </c>
      <c r="D31" s="22">
        <v>74</v>
      </c>
      <c r="E31" s="22">
        <v>54</v>
      </c>
      <c r="F31" s="22">
        <v>54</v>
      </c>
      <c r="G31" s="22">
        <v>47</v>
      </c>
      <c r="H31" s="22">
        <v>48</v>
      </c>
      <c r="I31" s="22">
        <v>41</v>
      </c>
      <c r="J31" s="23">
        <v>0</v>
      </c>
    </row>
    <row r="32" spans="2:10" x14ac:dyDescent="0.35">
      <c r="B32" s="27">
        <v>37226</v>
      </c>
      <c r="C32" s="24">
        <v>86</v>
      </c>
      <c r="D32" s="24">
        <v>73</v>
      </c>
      <c r="E32" s="24">
        <v>61</v>
      </c>
      <c r="F32" s="24">
        <v>56</v>
      </c>
      <c r="G32" s="24">
        <v>50</v>
      </c>
      <c r="H32" s="24">
        <v>52</v>
      </c>
      <c r="I32" s="24">
        <v>44</v>
      </c>
      <c r="J32" s="25">
        <v>0</v>
      </c>
    </row>
    <row r="33" spans="2:10" x14ac:dyDescent="0.35">
      <c r="B33" s="26">
        <v>37257</v>
      </c>
      <c r="C33" s="22">
        <v>85</v>
      </c>
      <c r="D33" s="22">
        <v>74</v>
      </c>
      <c r="E33" s="22">
        <v>54</v>
      </c>
      <c r="F33" s="22">
        <v>58</v>
      </c>
      <c r="G33" s="22">
        <v>53</v>
      </c>
      <c r="H33" s="22">
        <v>54</v>
      </c>
      <c r="I33" s="22">
        <v>44</v>
      </c>
      <c r="J33" s="23">
        <v>0</v>
      </c>
    </row>
    <row r="34" spans="2:10" x14ac:dyDescent="0.35">
      <c r="B34" s="27">
        <v>37288</v>
      </c>
      <c r="C34" s="24">
        <v>86</v>
      </c>
      <c r="D34" s="24">
        <v>74</v>
      </c>
      <c r="E34" s="24">
        <v>52</v>
      </c>
      <c r="F34" s="24">
        <v>60</v>
      </c>
      <c r="G34" s="24">
        <v>53</v>
      </c>
      <c r="H34" s="24">
        <v>53</v>
      </c>
      <c r="I34" s="24">
        <v>47</v>
      </c>
      <c r="J34" s="25">
        <v>0</v>
      </c>
    </row>
    <row r="35" spans="2:10" x14ac:dyDescent="0.35">
      <c r="B35" s="26">
        <v>37316</v>
      </c>
      <c r="C35" s="22">
        <v>84</v>
      </c>
      <c r="D35" s="22">
        <v>72</v>
      </c>
      <c r="E35" s="22">
        <v>51</v>
      </c>
      <c r="F35" s="22">
        <v>58</v>
      </c>
      <c r="G35" s="22">
        <v>52</v>
      </c>
      <c r="H35" s="22">
        <v>53</v>
      </c>
      <c r="I35" s="22">
        <v>45</v>
      </c>
      <c r="J35" s="23">
        <v>0</v>
      </c>
    </row>
    <row r="36" spans="2:10" x14ac:dyDescent="0.35">
      <c r="B36" s="27">
        <v>37347</v>
      </c>
      <c r="C36" s="24">
        <v>80</v>
      </c>
      <c r="D36" s="24">
        <v>69</v>
      </c>
      <c r="E36" s="24">
        <v>48</v>
      </c>
      <c r="F36" s="24">
        <v>55</v>
      </c>
      <c r="G36" s="24">
        <v>50</v>
      </c>
      <c r="H36" s="24">
        <v>47</v>
      </c>
      <c r="I36" s="24">
        <v>41</v>
      </c>
      <c r="J36" s="25">
        <v>0</v>
      </c>
    </row>
    <row r="37" spans="2:10" x14ac:dyDescent="0.35">
      <c r="B37" s="26">
        <v>37377</v>
      </c>
      <c r="C37" s="22">
        <v>75</v>
      </c>
      <c r="D37" s="22">
        <v>61</v>
      </c>
      <c r="E37" s="22">
        <v>42</v>
      </c>
      <c r="F37" s="22">
        <v>47</v>
      </c>
      <c r="G37" s="22">
        <v>45</v>
      </c>
      <c r="H37" s="22">
        <v>41</v>
      </c>
      <c r="I37" s="22">
        <v>36</v>
      </c>
      <c r="J37" s="23">
        <v>0</v>
      </c>
    </row>
    <row r="38" spans="2:10" x14ac:dyDescent="0.35">
      <c r="B38" s="27">
        <v>37408</v>
      </c>
      <c r="C38" s="24">
        <v>66</v>
      </c>
      <c r="D38" s="24">
        <v>55</v>
      </c>
      <c r="E38" s="24">
        <v>39</v>
      </c>
      <c r="F38" s="24">
        <v>45</v>
      </c>
      <c r="G38" s="24">
        <v>42</v>
      </c>
      <c r="H38" s="24">
        <v>37</v>
      </c>
      <c r="I38" s="24">
        <v>33</v>
      </c>
      <c r="J38" s="25">
        <v>0</v>
      </c>
    </row>
    <row r="39" spans="2:10" x14ac:dyDescent="0.35">
      <c r="B39" s="26">
        <v>37438</v>
      </c>
      <c r="C39" s="22">
        <v>50</v>
      </c>
      <c r="D39" s="22">
        <v>43</v>
      </c>
      <c r="E39" s="22">
        <v>34</v>
      </c>
      <c r="F39" s="22">
        <v>35</v>
      </c>
      <c r="G39" s="22">
        <v>40</v>
      </c>
      <c r="H39" s="22">
        <v>30</v>
      </c>
      <c r="I39" s="22">
        <v>31</v>
      </c>
      <c r="J39" s="23">
        <v>0</v>
      </c>
    </row>
    <row r="40" spans="2:10" x14ac:dyDescent="0.35">
      <c r="B40" s="27">
        <v>37469</v>
      </c>
      <c r="C40" s="24">
        <v>53</v>
      </c>
      <c r="D40" s="24">
        <v>42</v>
      </c>
      <c r="E40" s="24">
        <v>34</v>
      </c>
      <c r="F40" s="24">
        <v>28</v>
      </c>
      <c r="G40" s="24">
        <v>24</v>
      </c>
      <c r="H40" s="24">
        <v>24</v>
      </c>
      <c r="I40" s="24">
        <v>18</v>
      </c>
      <c r="J40" s="25">
        <v>0</v>
      </c>
    </row>
    <row r="41" spans="2:10" x14ac:dyDescent="0.35">
      <c r="B41" s="26">
        <v>37500</v>
      </c>
      <c r="C41" s="22">
        <v>57</v>
      </c>
      <c r="D41" s="22">
        <v>44</v>
      </c>
      <c r="E41" s="22">
        <v>32</v>
      </c>
      <c r="F41" s="22">
        <v>27</v>
      </c>
      <c r="G41" s="22">
        <v>22</v>
      </c>
      <c r="H41" s="22">
        <v>22</v>
      </c>
      <c r="I41" s="22">
        <v>17</v>
      </c>
      <c r="J41" s="23">
        <v>0</v>
      </c>
    </row>
    <row r="42" spans="2:10" x14ac:dyDescent="0.35">
      <c r="B42" s="27">
        <v>37530</v>
      </c>
      <c r="C42" s="24">
        <v>60</v>
      </c>
      <c r="D42" s="24">
        <v>46</v>
      </c>
      <c r="E42" s="24">
        <v>33</v>
      </c>
      <c r="F42" s="24">
        <v>27</v>
      </c>
      <c r="G42" s="24">
        <v>22</v>
      </c>
      <c r="H42" s="24">
        <v>22</v>
      </c>
      <c r="I42" s="24">
        <v>16</v>
      </c>
      <c r="J42" s="25">
        <v>0</v>
      </c>
    </row>
    <row r="43" spans="2:10" x14ac:dyDescent="0.35">
      <c r="B43" s="26">
        <v>37561</v>
      </c>
      <c r="C43" s="22">
        <v>64</v>
      </c>
      <c r="D43" s="22">
        <v>46</v>
      </c>
      <c r="E43" s="22">
        <v>34</v>
      </c>
      <c r="F43" s="22">
        <v>28</v>
      </c>
      <c r="G43" s="22">
        <v>23</v>
      </c>
      <c r="H43" s="22">
        <v>22</v>
      </c>
      <c r="I43" s="22">
        <v>17</v>
      </c>
      <c r="J43" s="23">
        <v>0</v>
      </c>
    </row>
    <row r="44" spans="2:10" x14ac:dyDescent="0.35">
      <c r="B44" s="27">
        <v>37591</v>
      </c>
      <c r="C44" s="24">
        <v>64</v>
      </c>
      <c r="D44" s="24">
        <v>46</v>
      </c>
      <c r="E44" s="24">
        <v>33</v>
      </c>
      <c r="F44" s="24">
        <v>30</v>
      </c>
      <c r="G44" s="24">
        <v>23</v>
      </c>
      <c r="H44" s="24">
        <v>22</v>
      </c>
      <c r="I44" s="24">
        <v>17</v>
      </c>
      <c r="J44" s="25">
        <v>0</v>
      </c>
    </row>
    <row r="45" spans="2:10" x14ac:dyDescent="0.35">
      <c r="B45" s="26">
        <v>37622</v>
      </c>
      <c r="C45" s="22">
        <v>64.2</v>
      </c>
      <c r="D45" s="22">
        <v>47.3</v>
      </c>
      <c r="E45" s="22">
        <v>34.1</v>
      </c>
      <c r="F45" s="22">
        <v>27.68</v>
      </c>
      <c r="G45" s="22">
        <v>22.64</v>
      </c>
      <c r="H45" s="22">
        <v>21.18</v>
      </c>
      <c r="I45" s="22">
        <v>16.66</v>
      </c>
      <c r="J45" s="23">
        <v>0</v>
      </c>
    </row>
    <row r="46" spans="2:10" x14ac:dyDescent="0.35">
      <c r="B46" s="27">
        <v>37653</v>
      </c>
      <c r="C46" s="24">
        <v>63.5</v>
      </c>
      <c r="D46" s="24">
        <v>46.375</v>
      </c>
      <c r="E46" s="24">
        <v>33.575000000000003</v>
      </c>
      <c r="F46" s="24">
        <v>27.375</v>
      </c>
      <c r="G46" s="24">
        <v>22.75</v>
      </c>
      <c r="H46" s="24">
        <v>20.375</v>
      </c>
      <c r="I46" s="24">
        <v>15.875</v>
      </c>
      <c r="J46" s="25">
        <v>0</v>
      </c>
    </row>
    <row r="47" spans="2:10" x14ac:dyDescent="0.35">
      <c r="B47" s="26">
        <v>37681</v>
      </c>
      <c r="C47" s="22">
        <v>62.875</v>
      </c>
      <c r="D47" s="22">
        <v>46.5</v>
      </c>
      <c r="E47" s="22">
        <v>32.075000000000003</v>
      </c>
      <c r="F47" s="22">
        <v>26.3</v>
      </c>
      <c r="G47" s="22">
        <v>22.5</v>
      </c>
      <c r="H47" s="22">
        <v>19.5</v>
      </c>
      <c r="I47" s="22">
        <v>15.2</v>
      </c>
      <c r="J47" s="23">
        <v>0</v>
      </c>
    </row>
    <row r="48" spans="2:10" x14ac:dyDescent="0.35">
      <c r="B48" s="27">
        <v>37712</v>
      </c>
      <c r="C48" s="24">
        <v>61.8</v>
      </c>
      <c r="D48" s="24">
        <v>45.4</v>
      </c>
      <c r="E48" s="24">
        <v>30.2</v>
      </c>
      <c r="F48" s="24">
        <v>25.74</v>
      </c>
      <c r="G48" s="24">
        <v>21.68</v>
      </c>
      <c r="H48" s="24">
        <v>19.22</v>
      </c>
      <c r="I48" s="24">
        <v>14.746</v>
      </c>
      <c r="J48" s="25">
        <v>0</v>
      </c>
    </row>
    <row r="49" spans="2:10" x14ac:dyDescent="0.35">
      <c r="B49" s="26">
        <v>37742</v>
      </c>
      <c r="C49" s="22">
        <v>61.3</v>
      </c>
      <c r="D49" s="22">
        <v>44.8</v>
      </c>
      <c r="E49" s="22">
        <v>30.2</v>
      </c>
      <c r="F49" s="22">
        <v>25.625</v>
      </c>
      <c r="G49" s="22">
        <v>21.6</v>
      </c>
      <c r="H49" s="22">
        <v>19.8</v>
      </c>
      <c r="I49" s="22">
        <v>15.0975</v>
      </c>
      <c r="J49" s="23">
        <v>0</v>
      </c>
    </row>
    <row r="50" spans="2:10" x14ac:dyDescent="0.35">
      <c r="B50" s="27">
        <v>37773</v>
      </c>
      <c r="C50" s="24">
        <v>58.766666666666673</v>
      </c>
      <c r="D50" s="24">
        <v>39.923333333333339</v>
      </c>
      <c r="E50" s="24">
        <v>29.546666666666667</v>
      </c>
      <c r="F50" s="24">
        <v>25.6</v>
      </c>
      <c r="G50" s="24">
        <v>21.6</v>
      </c>
      <c r="H50" s="24">
        <v>19.975000000000001</v>
      </c>
      <c r="I50" s="24">
        <v>15.297499999999999</v>
      </c>
      <c r="J50" s="25">
        <v>0</v>
      </c>
    </row>
    <row r="51" spans="2:10" x14ac:dyDescent="0.35">
      <c r="B51" s="26">
        <v>37803</v>
      </c>
      <c r="C51" s="22">
        <v>54.2</v>
      </c>
      <c r="D51" s="22">
        <v>37.494799999999998</v>
      </c>
      <c r="E51" s="22">
        <v>28.235400000000006</v>
      </c>
      <c r="F51" s="22">
        <v>24.195</v>
      </c>
      <c r="G51" s="22">
        <v>20.399999999999999</v>
      </c>
      <c r="H51" s="22">
        <v>19.475000000000001</v>
      </c>
      <c r="I51" s="22">
        <v>15.22</v>
      </c>
      <c r="J51" s="23">
        <v>0</v>
      </c>
    </row>
    <row r="52" spans="2:10" x14ac:dyDescent="0.35">
      <c r="B52" s="27">
        <v>37834</v>
      </c>
      <c r="C52" s="24">
        <v>56.641666666667504</v>
      </c>
      <c r="D52" s="24">
        <v>37.5</v>
      </c>
      <c r="E52" s="24">
        <v>28.472222222222499</v>
      </c>
      <c r="F52" s="24">
        <v>23.719444444447504</v>
      </c>
      <c r="G52" s="24">
        <v>19.172222222222501</v>
      </c>
      <c r="H52" s="24">
        <v>19.399999999999999</v>
      </c>
      <c r="I52" s="24">
        <v>14.838888888890001</v>
      </c>
      <c r="J52" s="25">
        <v>0</v>
      </c>
    </row>
    <row r="53" spans="2:10" x14ac:dyDescent="0.35">
      <c r="B53" s="26">
        <v>37865</v>
      </c>
      <c r="C53" s="22">
        <v>57.678571428570002</v>
      </c>
      <c r="D53" s="22">
        <v>43.975000000000001</v>
      </c>
      <c r="E53" s="22">
        <v>33.274999999999999</v>
      </c>
      <c r="F53" s="22">
        <v>24.774999999999999</v>
      </c>
      <c r="G53" s="22">
        <v>20.625</v>
      </c>
      <c r="H53" s="22">
        <v>20.25</v>
      </c>
      <c r="I53" s="22">
        <v>15.6</v>
      </c>
      <c r="J53" s="23">
        <v>0</v>
      </c>
    </row>
    <row r="54" spans="2:10" x14ac:dyDescent="0.35">
      <c r="B54" s="27">
        <v>37895</v>
      </c>
      <c r="C54" s="24">
        <v>57.857142857144005</v>
      </c>
      <c r="D54" s="24">
        <v>46.44</v>
      </c>
      <c r="E54" s="24">
        <v>36.119999999999997</v>
      </c>
      <c r="F54" s="24">
        <v>25.52</v>
      </c>
      <c r="G54" s="24">
        <v>21.84</v>
      </c>
      <c r="H54" s="24">
        <v>21.64</v>
      </c>
      <c r="I54" s="24">
        <v>16.600000000000001</v>
      </c>
      <c r="J54" s="25">
        <v>0</v>
      </c>
    </row>
    <row r="55" spans="2:10" x14ac:dyDescent="0.35">
      <c r="B55" s="26">
        <v>37926</v>
      </c>
      <c r="C55" s="22">
        <v>59.642857142857494</v>
      </c>
      <c r="D55" s="22">
        <v>47.75</v>
      </c>
      <c r="E55" s="22">
        <v>38.725000000000001</v>
      </c>
      <c r="F55" s="22">
        <v>26.6</v>
      </c>
      <c r="G55" s="22">
        <v>23.425000000000001</v>
      </c>
      <c r="H55" s="22">
        <v>22.35</v>
      </c>
      <c r="I55" s="22">
        <v>17.2</v>
      </c>
      <c r="J55" s="23">
        <v>0</v>
      </c>
    </row>
    <row r="56" spans="2:10" x14ac:dyDescent="0.35">
      <c r="B56" s="27">
        <v>37956</v>
      </c>
      <c r="C56" s="24">
        <v>63.85</v>
      </c>
      <c r="D56" s="24">
        <v>51.274999999999999</v>
      </c>
      <c r="E56" s="24">
        <v>42.475000000000001</v>
      </c>
      <c r="F56" s="24">
        <v>28.774999999999999</v>
      </c>
      <c r="G56" s="24">
        <v>24.675000000000001</v>
      </c>
      <c r="H56" s="24">
        <v>23.2</v>
      </c>
      <c r="I56" s="24">
        <v>17.600000000000001</v>
      </c>
      <c r="J56" s="25">
        <v>0</v>
      </c>
    </row>
    <row r="57" spans="2:10" x14ac:dyDescent="0.35">
      <c r="B57" s="26">
        <v>37987</v>
      </c>
      <c r="C57" s="22">
        <v>66.075000000000003</v>
      </c>
      <c r="D57" s="22">
        <v>53.475000000000001</v>
      </c>
      <c r="E57" s="22">
        <v>45.075000000000003</v>
      </c>
      <c r="F57" s="22">
        <v>29.1</v>
      </c>
      <c r="G57" s="22">
        <v>24.8</v>
      </c>
      <c r="H57" s="22">
        <v>24.024999999999999</v>
      </c>
      <c r="I57" s="22">
        <v>18.2</v>
      </c>
      <c r="J57" s="23">
        <v>0</v>
      </c>
    </row>
    <row r="58" spans="2:10" x14ac:dyDescent="0.35">
      <c r="B58" s="27">
        <v>38018</v>
      </c>
      <c r="C58" s="24">
        <v>67.2</v>
      </c>
      <c r="D58" s="24">
        <v>54.1</v>
      </c>
      <c r="E58" s="24">
        <v>45.325000000000003</v>
      </c>
      <c r="F58" s="24">
        <v>28.875</v>
      </c>
      <c r="G58" s="24">
        <v>24.3</v>
      </c>
      <c r="H58" s="24">
        <v>23.35</v>
      </c>
      <c r="I58" s="24">
        <v>17.925000000000001</v>
      </c>
      <c r="J58" s="25">
        <v>0</v>
      </c>
    </row>
    <row r="59" spans="2:10" x14ac:dyDescent="0.35">
      <c r="B59" s="26">
        <v>38047</v>
      </c>
      <c r="C59" s="22">
        <v>67.125</v>
      </c>
      <c r="D59" s="22">
        <v>53.825000000000003</v>
      </c>
      <c r="E59" s="22">
        <v>45.5</v>
      </c>
      <c r="F59" s="22">
        <v>28.425000000000001</v>
      </c>
      <c r="G59" s="22">
        <v>23.95</v>
      </c>
      <c r="H59" s="22">
        <v>22.95</v>
      </c>
      <c r="I59" s="22">
        <v>17.475000000000001</v>
      </c>
      <c r="J59" s="23">
        <v>0</v>
      </c>
    </row>
    <row r="60" spans="2:10" x14ac:dyDescent="0.35">
      <c r="B60" s="27">
        <v>38078</v>
      </c>
      <c r="C60" s="24">
        <v>65.2</v>
      </c>
      <c r="D60" s="24">
        <v>52</v>
      </c>
      <c r="E60" s="24">
        <v>44.16</v>
      </c>
      <c r="F60" s="24">
        <v>28.22</v>
      </c>
      <c r="G60" s="24">
        <v>23.76</v>
      </c>
      <c r="H60" s="24">
        <v>22.84</v>
      </c>
      <c r="I60" s="24">
        <v>17.579999999999998</v>
      </c>
      <c r="J60" s="25">
        <v>0</v>
      </c>
    </row>
    <row r="61" spans="2:10" x14ac:dyDescent="0.35">
      <c r="B61" s="26">
        <v>38108</v>
      </c>
      <c r="C61" s="22">
        <v>64.75</v>
      </c>
      <c r="D61" s="22">
        <v>51.45</v>
      </c>
      <c r="E61" s="22">
        <v>42.65</v>
      </c>
      <c r="F61" s="22">
        <v>27.85</v>
      </c>
      <c r="G61" s="22">
        <v>24.65</v>
      </c>
      <c r="H61" s="22">
        <v>22.074999999999999</v>
      </c>
      <c r="I61" s="22">
        <v>17</v>
      </c>
      <c r="J61" s="23">
        <v>0</v>
      </c>
    </row>
    <row r="62" spans="2:10" x14ac:dyDescent="0.35">
      <c r="B62" s="27">
        <v>38139</v>
      </c>
      <c r="C62" s="24">
        <v>59</v>
      </c>
      <c r="D62" s="24">
        <v>44.214285714284998</v>
      </c>
      <c r="E62" s="24">
        <v>35.524999999999999</v>
      </c>
      <c r="F62" s="24">
        <v>27.8</v>
      </c>
      <c r="G62" s="24">
        <v>24.4</v>
      </c>
      <c r="H62" s="24">
        <v>21.8</v>
      </c>
      <c r="I62" s="24">
        <v>16.8</v>
      </c>
      <c r="J62" s="25">
        <v>0</v>
      </c>
    </row>
    <row r="63" spans="2:10" x14ac:dyDescent="0.35">
      <c r="B63" s="26">
        <v>38169</v>
      </c>
      <c r="C63" s="22">
        <v>52.333333333333997</v>
      </c>
      <c r="D63" s="22">
        <v>43.38</v>
      </c>
      <c r="E63" s="22">
        <v>34.168888888887999</v>
      </c>
      <c r="F63" s="22">
        <v>27.56</v>
      </c>
      <c r="G63" s="22">
        <v>24.32</v>
      </c>
      <c r="H63" s="22">
        <v>21.308571428571998</v>
      </c>
      <c r="I63" s="22">
        <v>16.82</v>
      </c>
      <c r="J63" s="23">
        <v>0</v>
      </c>
    </row>
    <row r="64" spans="2:10" x14ac:dyDescent="0.35">
      <c r="B64" s="27">
        <v>38200</v>
      </c>
      <c r="C64" s="24">
        <v>57.196428571430005</v>
      </c>
      <c r="D64" s="24">
        <v>46.1</v>
      </c>
      <c r="E64" s="24">
        <v>35.575000000000003</v>
      </c>
      <c r="F64" s="24">
        <v>26.274999999999999</v>
      </c>
      <c r="G64" s="24">
        <v>23.2498015873025</v>
      </c>
      <c r="H64" s="24">
        <v>21.824999999999999</v>
      </c>
      <c r="I64" s="24">
        <v>17.005555555554999</v>
      </c>
      <c r="J64" s="25">
        <v>0</v>
      </c>
    </row>
    <row r="65" spans="2:10" x14ac:dyDescent="0.35">
      <c r="B65" s="26">
        <v>38231</v>
      </c>
      <c r="C65" s="22">
        <v>61.5</v>
      </c>
      <c r="D65" s="22">
        <v>49.7</v>
      </c>
      <c r="E65" s="22">
        <v>38.700000000000003</v>
      </c>
      <c r="F65" s="22">
        <v>31.09090909090909</v>
      </c>
      <c r="G65" s="22">
        <v>26.342105263157894</v>
      </c>
      <c r="H65" s="22">
        <v>27.05</v>
      </c>
      <c r="I65" s="22">
        <v>21.641025641025642</v>
      </c>
      <c r="J65" s="23">
        <v>0</v>
      </c>
    </row>
    <row r="66" spans="2:10" x14ac:dyDescent="0.35">
      <c r="B66" s="27">
        <v>38261</v>
      </c>
      <c r="C66" s="24">
        <v>64.25</v>
      </c>
      <c r="D66" s="24">
        <v>52.1</v>
      </c>
      <c r="E66" s="24">
        <v>40.938775510204081</v>
      </c>
      <c r="F66" s="24">
        <v>34.511627906976742</v>
      </c>
      <c r="G66" s="24">
        <v>27.46</v>
      </c>
      <c r="H66" s="24">
        <v>29.06</v>
      </c>
      <c r="I66" s="24">
        <v>23.326530612244898</v>
      </c>
      <c r="J66" s="25">
        <v>0</v>
      </c>
    </row>
    <row r="67" spans="2:10" x14ac:dyDescent="0.35">
      <c r="B67" s="26">
        <v>38292</v>
      </c>
      <c r="C67" s="22">
        <v>68.638888888888886</v>
      </c>
      <c r="D67" s="22">
        <v>55.5</v>
      </c>
      <c r="E67" s="22">
        <v>41.075000000000003</v>
      </c>
      <c r="F67" s="22">
        <v>38.358974358974358</v>
      </c>
      <c r="G67" s="22">
        <v>30.4</v>
      </c>
      <c r="H67" s="22">
        <v>33.375</v>
      </c>
      <c r="I67" s="22">
        <v>25.45</v>
      </c>
      <c r="J67" s="23">
        <v>0</v>
      </c>
    </row>
    <row r="68" spans="2:10" x14ac:dyDescent="0.35">
      <c r="B68" s="27">
        <v>38322</v>
      </c>
      <c r="C68" s="24">
        <v>69.527777777777771</v>
      </c>
      <c r="D68" s="24">
        <v>56.8</v>
      </c>
      <c r="E68" s="24">
        <v>42.774999999999999</v>
      </c>
      <c r="F68" s="24">
        <v>42.725000000000001</v>
      </c>
      <c r="G68" s="24">
        <v>34.375</v>
      </c>
      <c r="H68" s="24">
        <v>36.524999999999999</v>
      </c>
      <c r="I68" s="24">
        <v>27.774999999999999</v>
      </c>
      <c r="J68" s="25">
        <v>0</v>
      </c>
    </row>
    <row r="69" spans="2:10" x14ac:dyDescent="0.35">
      <c r="B69" s="26">
        <v>38353</v>
      </c>
      <c r="C69" s="22">
        <v>70.888888888888886</v>
      </c>
      <c r="D69" s="22">
        <v>59.68</v>
      </c>
      <c r="E69" s="22">
        <v>43.24</v>
      </c>
      <c r="F69" s="22">
        <v>45.2</v>
      </c>
      <c r="G69" s="22">
        <v>36.799999999999997</v>
      </c>
      <c r="H69" s="22">
        <v>38.72</v>
      </c>
      <c r="I69" s="22">
        <v>28.62</v>
      </c>
      <c r="J69" s="23">
        <v>0</v>
      </c>
    </row>
    <row r="70" spans="2:10" x14ac:dyDescent="0.35">
      <c r="B70" s="27">
        <v>38384</v>
      </c>
      <c r="C70" s="24">
        <v>70.833333333333329</v>
      </c>
      <c r="D70" s="24">
        <v>59.325000000000003</v>
      </c>
      <c r="E70" s="24">
        <v>43.225000000000001</v>
      </c>
      <c r="F70" s="24">
        <v>46.4</v>
      </c>
      <c r="G70" s="24">
        <v>37.799999999999997</v>
      </c>
      <c r="H70" s="24">
        <v>40.5</v>
      </c>
      <c r="I70" s="24">
        <v>29.2</v>
      </c>
      <c r="J70" s="25">
        <v>0</v>
      </c>
    </row>
    <row r="71" spans="2:10" x14ac:dyDescent="0.35">
      <c r="B71" s="26">
        <v>38412</v>
      </c>
      <c r="C71" s="22">
        <v>70.444444444444443</v>
      </c>
      <c r="D71" s="22">
        <v>58.424999999999997</v>
      </c>
      <c r="E71" s="22">
        <v>42.2</v>
      </c>
      <c r="F71" s="22">
        <v>46.024999999999999</v>
      </c>
      <c r="G71" s="22">
        <v>37.575000000000003</v>
      </c>
      <c r="H71" s="22">
        <v>40.549999999999997</v>
      </c>
      <c r="I71" s="22">
        <v>29.725000000000001</v>
      </c>
      <c r="J71" s="23">
        <v>0</v>
      </c>
    </row>
    <row r="72" spans="2:10" x14ac:dyDescent="0.35">
      <c r="B72" s="27">
        <v>38443</v>
      </c>
      <c r="C72" s="24">
        <v>70.066666666666663</v>
      </c>
      <c r="D72" s="24">
        <v>56.82</v>
      </c>
      <c r="E72" s="24">
        <v>40.6</v>
      </c>
      <c r="F72" s="24">
        <v>45.62</v>
      </c>
      <c r="G72" s="24">
        <v>37.22</v>
      </c>
      <c r="H72" s="24">
        <v>40</v>
      </c>
      <c r="I72" s="24">
        <v>29.6</v>
      </c>
      <c r="J72" s="25">
        <v>0</v>
      </c>
    </row>
    <row r="73" spans="2:10" x14ac:dyDescent="0.35">
      <c r="B73" s="26">
        <v>38473</v>
      </c>
      <c r="C73" s="22">
        <v>68.75</v>
      </c>
      <c r="D73" s="22">
        <v>55.65</v>
      </c>
      <c r="E73" s="22">
        <v>38.950000000000003</v>
      </c>
      <c r="F73" s="22">
        <v>44.473684210526315</v>
      </c>
      <c r="G73" s="22">
        <v>36.210526315789473</v>
      </c>
      <c r="H73" s="22">
        <v>40</v>
      </c>
      <c r="I73" s="22">
        <v>28</v>
      </c>
      <c r="J73" s="23">
        <v>0</v>
      </c>
    </row>
    <row r="74" spans="2:10" x14ac:dyDescent="0.35">
      <c r="B74" s="27">
        <v>38504</v>
      </c>
      <c r="C74" s="24">
        <v>66.272727272727266</v>
      </c>
      <c r="D74" s="24">
        <v>49.03448275862069</v>
      </c>
      <c r="E74" s="24">
        <v>35.36</v>
      </c>
      <c r="F74" s="24">
        <v>42.291666666666664</v>
      </c>
      <c r="G74" s="24">
        <v>35.291666666666664</v>
      </c>
      <c r="H74" s="24">
        <v>38.838709677419352</v>
      </c>
      <c r="I74" s="24">
        <v>27.870967741935484</v>
      </c>
      <c r="J74" s="25">
        <v>0</v>
      </c>
    </row>
    <row r="75" spans="2:10" x14ac:dyDescent="0.35">
      <c r="B75" s="26">
        <v>38534</v>
      </c>
      <c r="C75" s="22">
        <v>55.555555555555557</v>
      </c>
      <c r="D75" s="22">
        <v>44.32</v>
      </c>
      <c r="E75" s="22">
        <v>32.72</v>
      </c>
      <c r="F75" s="22">
        <v>34</v>
      </c>
      <c r="G75" s="22">
        <v>32</v>
      </c>
      <c r="H75" s="22">
        <v>30.081081081081081</v>
      </c>
      <c r="I75" s="22">
        <v>24.470588235294116</v>
      </c>
      <c r="J75" s="23">
        <v>0</v>
      </c>
    </row>
    <row r="76" spans="2:10" x14ac:dyDescent="0.35">
      <c r="B76" s="27">
        <v>38565</v>
      </c>
      <c r="C76" s="24">
        <v>55</v>
      </c>
      <c r="D76" s="24">
        <v>44.4</v>
      </c>
      <c r="E76" s="24">
        <v>32.35</v>
      </c>
      <c r="F76" s="24">
        <v>33.25</v>
      </c>
      <c r="G76" s="24">
        <v>27.4375</v>
      </c>
      <c r="H76" s="24">
        <v>27.475000000000001</v>
      </c>
      <c r="I76" s="24">
        <v>21.675000000000001</v>
      </c>
      <c r="J76" s="25">
        <v>0</v>
      </c>
    </row>
    <row r="77" spans="2:10" x14ac:dyDescent="0.35">
      <c r="B77" s="26">
        <v>38596</v>
      </c>
      <c r="C77" s="22">
        <v>56.81818181818182</v>
      </c>
      <c r="D77" s="22">
        <v>44.35</v>
      </c>
      <c r="E77" s="22">
        <v>32.825000000000003</v>
      </c>
      <c r="F77" s="22">
        <v>34.1</v>
      </c>
      <c r="G77" s="22">
        <v>27.7</v>
      </c>
      <c r="H77" s="22">
        <v>27.925000000000001</v>
      </c>
      <c r="I77" s="22">
        <v>20.5</v>
      </c>
      <c r="J77" s="23">
        <v>0</v>
      </c>
    </row>
    <row r="78" spans="2:10" x14ac:dyDescent="0.35">
      <c r="B78" s="27">
        <v>38626</v>
      </c>
      <c r="C78" s="24">
        <v>60.925925925925924</v>
      </c>
      <c r="D78" s="24">
        <v>45.26</v>
      </c>
      <c r="E78" s="24">
        <v>32.14</v>
      </c>
      <c r="F78" s="24">
        <v>36.6</v>
      </c>
      <c r="G78" s="24">
        <v>28.72</v>
      </c>
      <c r="H78" s="24">
        <v>29.06</v>
      </c>
      <c r="I78" s="24">
        <v>20.399999999999999</v>
      </c>
      <c r="J78" s="25">
        <v>0</v>
      </c>
    </row>
    <row r="79" spans="2:10" x14ac:dyDescent="0.35">
      <c r="B79" s="26">
        <v>38657</v>
      </c>
      <c r="C79" s="22">
        <v>63.75</v>
      </c>
      <c r="D79" s="22">
        <v>50.05</v>
      </c>
      <c r="E79" s="22">
        <v>33.200000000000003</v>
      </c>
      <c r="F79" s="22">
        <v>37.5</v>
      </c>
      <c r="G79" s="22">
        <v>29.625</v>
      </c>
      <c r="H79" s="22">
        <v>29.875</v>
      </c>
      <c r="I79" s="22">
        <v>20.65</v>
      </c>
      <c r="J79" s="23">
        <v>0</v>
      </c>
    </row>
    <row r="80" spans="2:10" x14ac:dyDescent="0.35">
      <c r="B80" s="27">
        <v>38687</v>
      </c>
      <c r="C80" s="24">
        <v>64.166666666666671</v>
      </c>
      <c r="D80" s="24">
        <v>51.2</v>
      </c>
      <c r="E80" s="24">
        <v>35.166666666666664</v>
      </c>
      <c r="F80" s="24">
        <v>38.533333333333331</v>
      </c>
      <c r="G80" s="24">
        <v>30.233333333333334</v>
      </c>
      <c r="H80" s="24">
        <v>30.766666666666666</v>
      </c>
      <c r="I80" s="24">
        <v>21.266666666666666</v>
      </c>
      <c r="J80" s="25">
        <v>0</v>
      </c>
    </row>
    <row r="81" spans="2:10" x14ac:dyDescent="0.35">
      <c r="B81" s="26">
        <v>38718</v>
      </c>
      <c r="C81" s="22">
        <v>65.714285714285708</v>
      </c>
      <c r="D81" s="22">
        <v>51.3</v>
      </c>
      <c r="E81" s="22">
        <v>36.06</v>
      </c>
      <c r="F81" s="22">
        <v>38.659999999999997</v>
      </c>
      <c r="G81" s="22">
        <v>30.6</v>
      </c>
      <c r="H81" s="22">
        <v>32.159999999999997</v>
      </c>
      <c r="I81" s="22">
        <v>21.48</v>
      </c>
      <c r="J81" s="23">
        <v>0</v>
      </c>
    </row>
    <row r="82" spans="2:10" x14ac:dyDescent="0.35">
      <c r="B82" s="27">
        <v>38749</v>
      </c>
      <c r="C82" s="24">
        <v>67</v>
      </c>
      <c r="D82" s="24">
        <v>50.825000000000003</v>
      </c>
      <c r="E82" s="24">
        <v>35.475000000000001</v>
      </c>
      <c r="F82" s="24">
        <v>38.85</v>
      </c>
      <c r="G82" s="24">
        <v>30.2</v>
      </c>
      <c r="H82" s="24">
        <v>33.725000000000001</v>
      </c>
      <c r="I82" s="24">
        <v>21.9</v>
      </c>
      <c r="J82" s="25">
        <v>0</v>
      </c>
    </row>
    <row r="83" spans="2:10" x14ac:dyDescent="0.35">
      <c r="B83" s="26">
        <v>38777</v>
      </c>
      <c r="C83" s="22">
        <v>67</v>
      </c>
      <c r="D83" s="22">
        <v>51.2</v>
      </c>
      <c r="E83" s="22">
        <v>37.125</v>
      </c>
      <c r="F83" s="22">
        <v>39.527777777777779</v>
      </c>
      <c r="G83" s="22">
        <v>31.8</v>
      </c>
      <c r="H83" s="22">
        <v>34.6</v>
      </c>
      <c r="I83" s="22">
        <v>23.05</v>
      </c>
      <c r="J83" s="23">
        <v>0</v>
      </c>
    </row>
    <row r="84" spans="2:10" x14ac:dyDescent="0.35">
      <c r="B84" s="27">
        <v>38808</v>
      </c>
      <c r="C84" s="24">
        <v>67.333333333333329</v>
      </c>
      <c r="D84" s="24">
        <v>52.78</v>
      </c>
      <c r="E84" s="24">
        <v>40.159999999999997</v>
      </c>
      <c r="F84" s="24">
        <v>38.94736842105263</v>
      </c>
      <c r="G84" s="24">
        <v>32.76</v>
      </c>
      <c r="H84" s="24">
        <v>34.979999999999997</v>
      </c>
      <c r="I84" s="24">
        <v>24.46</v>
      </c>
      <c r="J84" s="25">
        <v>0</v>
      </c>
    </row>
    <row r="85" spans="2:10" x14ac:dyDescent="0.35">
      <c r="B85" s="26">
        <v>38838</v>
      </c>
      <c r="C85" s="22">
        <v>68.4375</v>
      </c>
      <c r="D85" s="22">
        <v>53.675675675675677</v>
      </c>
      <c r="E85" s="22">
        <v>40.567567567567565</v>
      </c>
      <c r="F85" s="22">
        <v>38.857142857142854</v>
      </c>
      <c r="G85" s="22">
        <v>33.274999999999999</v>
      </c>
      <c r="H85" s="22">
        <v>35.049999999999997</v>
      </c>
      <c r="I85" s="22">
        <v>25.074999999999999</v>
      </c>
      <c r="J85" s="23">
        <v>0</v>
      </c>
    </row>
    <row r="86" spans="2:10" x14ac:dyDescent="0.35">
      <c r="B86" s="27">
        <v>38869</v>
      </c>
      <c r="C86" s="24">
        <v>66.19047619047619</v>
      </c>
      <c r="D86" s="24">
        <v>51</v>
      </c>
      <c r="E86" s="24">
        <v>38.027027027027025</v>
      </c>
      <c r="F86" s="24">
        <v>38.875</v>
      </c>
      <c r="G86" s="24">
        <v>33.384615384615387</v>
      </c>
      <c r="H86" s="24">
        <v>35.25</v>
      </c>
      <c r="I86" s="24">
        <v>24.76923076923077</v>
      </c>
      <c r="J86" s="25">
        <v>0</v>
      </c>
    </row>
    <row r="87" spans="2:10" x14ac:dyDescent="0.35">
      <c r="B87" s="26">
        <v>38899</v>
      </c>
      <c r="C87" s="22">
        <v>61.463414634146339</v>
      </c>
      <c r="D87" s="22">
        <v>48.02</v>
      </c>
      <c r="E87" s="22">
        <v>38.22</v>
      </c>
      <c r="F87" s="22">
        <v>35.395348837209305</v>
      </c>
      <c r="G87" s="22">
        <v>29.571428571428573</v>
      </c>
      <c r="H87" s="22">
        <v>30.555555555555557</v>
      </c>
      <c r="I87" s="22">
        <v>22.647058823529413</v>
      </c>
      <c r="J87" s="23">
        <v>0</v>
      </c>
    </row>
    <row r="88" spans="2:10" x14ac:dyDescent="0.35">
      <c r="B88" s="27">
        <v>38930</v>
      </c>
      <c r="C88" s="24">
        <v>62.361111111111114</v>
      </c>
      <c r="D88" s="24">
        <v>49.25</v>
      </c>
      <c r="E88" s="24">
        <v>39.125</v>
      </c>
      <c r="F88" s="24">
        <v>35.1</v>
      </c>
      <c r="G88" s="24">
        <v>27.625</v>
      </c>
      <c r="H88" s="24">
        <v>29.2</v>
      </c>
      <c r="I88" s="24">
        <v>22.5</v>
      </c>
      <c r="J88" s="25">
        <v>0</v>
      </c>
    </row>
    <row r="89" spans="2:10" x14ac:dyDescent="0.35">
      <c r="B89" s="26">
        <v>38961</v>
      </c>
      <c r="C89" s="22">
        <v>64.638888888888886</v>
      </c>
      <c r="D89" s="22">
        <v>50.7</v>
      </c>
      <c r="E89" s="22">
        <v>40.924999999999997</v>
      </c>
      <c r="F89" s="22">
        <v>35.85</v>
      </c>
      <c r="G89" s="22">
        <v>28.375</v>
      </c>
      <c r="H89" s="22">
        <v>29.55</v>
      </c>
      <c r="I89" s="22">
        <v>22.574999999999999</v>
      </c>
      <c r="J89" s="23">
        <v>0</v>
      </c>
    </row>
    <row r="90" spans="2:10" x14ac:dyDescent="0.35">
      <c r="B90" s="27">
        <v>38991</v>
      </c>
      <c r="C90" s="24">
        <v>67.555555555555557</v>
      </c>
      <c r="D90" s="24">
        <v>54.9</v>
      </c>
      <c r="E90" s="24">
        <v>44.6</v>
      </c>
      <c r="F90" s="24">
        <v>37.700000000000003</v>
      </c>
      <c r="G90" s="24">
        <v>30.475000000000001</v>
      </c>
      <c r="H90" s="24">
        <v>31.16</v>
      </c>
      <c r="I90" s="24">
        <v>24.08</v>
      </c>
      <c r="J90" s="25">
        <v>0</v>
      </c>
    </row>
    <row r="91" spans="2:10" x14ac:dyDescent="0.35">
      <c r="B91" s="26">
        <v>39022</v>
      </c>
      <c r="C91" s="22">
        <v>69.333333333333329</v>
      </c>
      <c r="D91" s="22">
        <v>57</v>
      </c>
      <c r="E91" s="22">
        <v>46.225000000000001</v>
      </c>
      <c r="F91" s="22">
        <v>38.625</v>
      </c>
      <c r="G91" s="22">
        <v>31.151515151515152</v>
      </c>
      <c r="H91" s="22">
        <v>31.7</v>
      </c>
      <c r="I91" s="22">
        <v>24.25</v>
      </c>
      <c r="J91" s="23">
        <v>0</v>
      </c>
    </row>
    <row r="92" spans="2:10" x14ac:dyDescent="0.35">
      <c r="B92" s="27">
        <v>39052</v>
      </c>
      <c r="C92" s="24">
        <v>72.222222222222229</v>
      </c>
      <c r="D92" s="24">
        <v>60</v>
      </c>
      <c r="E92" s="24">
        <v>47.9</v>
      </c>
      <c r="F92" s="24">
        <v>41.533333333333331</v>
      </c>
      <c r="G92" s="24">
        <v>33.148148148148145</v>
      </c>
      <c r="H92" s="24">
        <v>34.266666666666666</v>
      </c>
      <c r="I92" s="24">
        <v>25.133333333333333</v>
      </c>
      <c r="J92" s="25">
        <v>0</v>
      </c>
    </row>
    <row r="93" spans="2:10" x14ac:dyDescent="0.35">
      <c r="B93" s="26">
        <v>39083</v>
      </c>
      <c r="C93" s="22">
        <v>74.533333333333331</v>
      </c>
      <c r="D93" s="22">
        <v>61.3</v>
      </c>
      <c r="E93" s="22">
        <v>49.96</v>
      </c>
      <c r="F93" s="22">
        <v>44.4</v>
      </c>
      <c r="G93" s="22">
        <v>36.424999999999997</v>
      </c>
      <c r="H93" s="22">
        <v>36</v>
      </c>
      <c r="I93" s="22">
        <v>25.92</v>
      </c>
      <c r="J93" s="23">
        <v>0</v>
      </c>
    </row>
    <row r="94" spans="2:10" x14ac:dyDescent="0.35">
      <c r="B94" s="27">
        <v>39114</v>
      </c>
      <c r="C94" s="24">
        <v>76.611111111111114</v>
      </c>
      <c r="D94" s="24">
        <v>64.05</v>
      </c>
      <c r="E94" s="24">
        <v>51.7</v>
      </c>
      <c r="F94" s="24">
        <v>45.65</v>
      </c>
      <c r="G94" s="24">
        <v>37.9375</v>
      </c>
      <c r="H94" s="24">
        <v>36.674999999999997</v>
      </c>
      <c r="I94" s="24">
        <v>26.125</v>
      </c>
      <c r="J94" s="25">
        <v>0</v>
      </c>
    </row>
    <row r="95" spans="2:10" x14ac:dyDescent="0.35">
      <c r="B95" s="26">
        <v>39142</v>
      </c>
      <c r="C95" s="22">
        <v>77.055555555555557</v>
      </c>
      <c r="D95" s="22">
        <v>65.05</v>
      </c>
      <c r="E95" s="22">
        <v>51.5</v>
      </c>
      <c r="F95" s="22">
        <v>45.7</v>
      </c>
      <c r="G95" s="22">
        <v>38.125</v>
      </c>
      <c r="H95" s="22">
        <v>37.049999999999997</v>
      </c>
      <c r="I95" s="22">
        <v>26.25</v>
      </c>
      <c r="J95" s="23">
        <v>0</v>
      </c>
    </row>
    <row r="96" spans="2:10" x14ac:dyDescent="0.35">
      <c r="B96" s="27">
        <v>39173</v>
      </c>
      <c r="C96" s="24">
        <v>76.777777777777771</v>
      </c>
      <c r="D96" s="24">
        <v>64.680000000000007</v>
      </c>
      <c r="E96" s="24">
        <v>50.74</v>
      </c>
      <c r="F96" s="24">
        <v>45.52</v>
      </c>
      <c r="G96" s="24">
        <v>38.024999999999999</v>
      </c>
      <c r="H96" s="24">
        <v>36.76</v>
      </c>
      <c r="I96" s="24">
        <v>25.64</v>
      </c>
      <c r="J96" s="25">
        <v>0</v>
      </c>
    </row>
    <row r="97" spans="2:10" x14ac:dyDescent="0.35">
      <c r="B97" s="26">
        <v>39203</v>
      </c>
      <c r="C97" s="22">
        <v>77.75</v>
      </c>
      <c r="D97" s="22">
        <v>65.325000000000003</v>
      </c>
      <c r="E97" s="22">
        <v>50.815789473684212</v>
      </c>
      <c r="F97" s="22">
        <v>45.75</v>
      </c>
      <c r="G97" s="22">
        <v>38.428571428571431</v>
      </c>
      <c r="H97" s="22">
        <v>36.450000000000003</v>
      </c>
      <c r="I97" s="22">
        <v>24.95</v>
      </c>
      <c r="J97" s="23">
        <v>0</v>
      </c>
    </row>
    <row r="98" spans="2:10" x14ac:dyDescent="0.35">
      <c r="B98" s="27">
        <v>39234</v>
      </c>
      <c r="C98" s="24">
        <v>76.545454545454547</v>
      </c>
      <c r="D98" s="24">
        <v>62.4375</v>
      </c>
      <c r="E98" s="24">
        <v>45.625</v>
      </c>
      <c r="F98" s="24">
        <v>45.692307692307693</v>
      </c>
      <c r="G98" s="24">
        <v>38.185185185185183</v>
      </c>
      <c r="H98" s="24">
        <v>36.307692307692307</v>
      </c>
      <c r="I98" s="24">
        <v>25.205128205128204</v>
      </c>
      <c r="J98" s="25">
        <v>0</v>
      </c>
    </row>
    <row r="99" spans="2:10" x14ac:dyDescent="0.35">
      <c r="B99" s="26">
        <v>39264</v>
      </c>
      <c r="C99" s="22">
        <v>83.333333333333329</v>
      </c>
      <c r="D99" s="22">
        <v>60.454545454545453</v>
      </c>
      <c r="E99" s="22">
        <v>43.07692307692308</v>
      </c>
      <c r="F99" s="22">
        <v>43.363636363636367</v>
      </c>
      <c r="G99" s="22">
        <v>39.409090909090907</v>
      </c>
      <c r="H99" s="22">
        <v>35.379310344827587</v>
      </c>
      <c r="I99" s="22">
        <v>24.666666666666668</v>
      </c>
      <c r="J99" s="23">
        <v>0</v>
      </c>
    </row>
    <row r="100" spans="2:10" x14ac:dyDescent="0.35">
      <c r="B100" s="27">
        <v>39295</v>
      </c>
      <c r="C100" s="24">
        <v>107.69230769230769</v>
      </c>
      <c r="D100" s="24">
        <v>69.074074074074076</v>
      </c>
      <c r="E100" s="24">
        <v>53.75</v>
      </c>
      <c r="F100" s="24">
        <v>44.333333333333336</v>
      </c>
      <c r="G100" s="24">
        <v>34.176470588235297</v>
      </c>
      <c r="H100" s="24">
        <v>36.25</v>
      </c>
      <c r="I100" s="24">
        <v>26.35</v>
      </c>
      <c r="J100" s="25">
        <v>0</v>
      </c>
    </row>
    <row r="101" spans="2:10" x14ac:dyDescent="0.35">
      <c r="B101" s="26">
        <v>39326</v>
      </c>
      <c r="C101" s="22">
        <v>112.82608695652173</v>
      </c>
      <c r="D101" s="22">
        <v>71.666666666666671</v>
      </c>
      <c r="E101" s="22">
        <v>55.85</v>
      </c>
      <c r="F101" s="22">
        <v>47.375</v>
      </c>
      <c r="G101" s="22">
        <v>38.57692307692308</v>
      </c>
      <c r="H101" s="22">
        <v>39.325000000000003</v>
      </c>
      <c r="I101" s="22">
        <v>28.95</v>
      </c>
      <c r="J101" s="23">
        <v>0</v>
      </c>
    </row>
    <row r="102" spans="2:10" x14ac:dyDescent="0.35">
      <c r="B102" s="27">
        <v>39356</v>
      </c>
      <c r="C102" s="24">
        <v>116</v>
      </c>
      <c r="D102" s="24">
        <v>71.125</v>
      </c>
      <c r="E102" s="24">
        <v>54.5</v>
      </c>
      <c r="F102" s="24">
        <v>48.36</v>
      </c>
      <c r="G102" s="24">
        <v>38.657142857142858</v>
      </c>
      <c r="H102" s="24">
        <v>39.58</v>
      </c>
      <c r="I102" s="24">
        <v>30.3</v>
      </c>
      <c r="J102" s="25">
        <v>0</v>
      </c>
    </row>
    <row r="103" spans="2:10" x14ac:dyDescent="0.35">
      <c r="B103" s="26">
        <v>39387</v>
      </c>
      <c r="C103" s="22">
        <v>109.16666666666667</v>
      </c>
      <c r="D103" s="22">
        <v>69.375</v>
      </c>
      <c r="E103" s="22">
        <v>50.7</v>
      </c>
      <c r="F103" s="22">
        <v>48.8</v>
      </c>
      <c r="G103" s="22">
        <v>39.178571428571431</v>
      </c>
      <c r="H103" s="22">
        <v>39.65</v>
      </c>
      <c r="I103" s="22">
        <v>29.375</v>
      </c>
      <c r="J103" s="23">
        <v>0</v>
      </c>
    </row>
    <row r="104" spans="2:10" x14ac:dyDescent="0.35">
      <c r="B104" s="27">
        <v>39417</v>
      </c>
      <c r="C104" s="24">
        <v>109.16666666666667</v>
      </c>
      <c r="D104" s="24">
        <v>69.166666666666671</v>
      </c>
      <c r="E104" s="24">
        <v>48.2</v>
      </c>
      <c r="F104" s="24">
        <v>49.2</v>
      </c>
      <c r="G104" s="24">
        <v>40</v>
      </c>
      <c r="H104" s="24">
        <v>40.133333333333333</v>
      </c>
      <c r="I104" s="24">
        <v>29.6</v>
      </c>
      <c r="J104" s="25">
        <v>0</v>
      </c>
    </row>
    <row r="105" spans="2:10" x14ac:dyDescent="0.35">
      <c r="B105" s="26">
        <v>39448</v>
      </c>
      <c r="C105" s="22">
        <v>107.66666666666667</v>
      </c>
      <c r="D105" s="22">
        <v>70.125</v>
      </c>
      <c r="E105" s="22">
        <v>45.5</v>
      </c>
      <c r="F105" s="22">
        <v>49.32</v>
      </c>
      <c r="G105" s="22">
        <v>40</v>
      </c>
      <c r="H105" s="22">
        <v>40.619999999999997</v>
      </c>
      <c r="I105" s="22">
        <v>30.64</v>
      </c>
      <c r="J105" s="23">
        <v>0</v>
      </c>
    </row>
    <row r="106" spans="2:10" x14ac:dyDescent="0.35">
      <c r="B106" s="27">
        <v>39479</v>
      </c>
      <c r="C106" s="24">
        <v>106.66666666666667</v>
      </c>
      <c r="D106" s="24">
        <v>63.75</v>
      </c>
      <c r="E106" s="24">
        <v>41.4</v>
      </c>
      <c r="F106" s="24">
        <v>49.9</v>
      </c>
      <c r="G106" s="24">
        <v>40</v>
      </c>
      <c r="H106" s="24">
        <v>41.9</v>
      </c>
      <c r="I106" s="24">
        <v>34.299999999999997</v>
      </c>
      <c r="J106" s="25">
        <v>0</v>
      </c>
    </row>
    <row r="107" spans="2:10" x14ac:dyDescent="0.35">
      <c r="B107" s="26">
        <v>39508</v>
      </c>
      <c r="C107" s="22">
        <v>107</v>
      </c>
      <c r="D107" s="22">
        <v>63.472222222222221</v>
      </c>
      <c r="E107" s="22">
        <v>37.774999999999999</v>
      </c>
      <c r="F107" s="22">
        <v>50</v>
      </c>
      <c r="G107" s="22">
        <v>40.285714285714285</v>
      </c>
      <c r="H107" s="22">
        <v>42.024999999999999</v>
      </c>
      <c r="I107" s="22">
        <v>35.225000000000001</v>
      </c>
      <c r="J107" s="23">
        <v>0</v>
      </c>
    </row>
    <row r="108" spans="2:10" x14ac:dyDescent="0.35">
      <c r="B108" s="27">
        <v>39539</v>
      </c>
      <c r="C108" s="24">
        <v>102.8</v>
      </c>
      <c r="D108" s="24">
        <v>61.888888888888886</v>
      </c>
      <c r="E108" s="24">
        <v>35.72</v>
      </c>
      <c r="F108" s="24">
        <v>51.111111111111114</v>
      </c>
      <c r="G108" s="24">
        <v>42.457142857142856</v>
      </c>
      <c r="H108" s="24">
        <v>42.98</v>
      </c>
      <c r="I108" s="24">
        <v>36.938775510204081</v>
      </c>
      <c r="J108" s="25">
        <v>0</v>
      </c>
    </row>
    <row r="109" spans="2:10" x14ac:dyDescent="0.35">
      <c r="B109" s="26">
        <v>39569</v>
      </c>
      <c r="C109" s="22">
        <v>99</v>
      </c>
      <c r="D109" s="22">
        <v>60.555555555555557</v>
      </c>
      <c r="E109" s="22">
        <v>35.5</v>
      </c>
      <c r="F109" s="22">
        <v>51.222222222222221</v>
      </c>
      <c r="G109" s="22">
        <v>43.571428571428569</v>
      </c>
      <c r="H109" s="22">
        <v>43.2</v>
      </c>
      <c r="I109" s="22">
        <v>38.166666666666664</v>
      </c>
      <c r="J109" s="23">
        <v>0</v>
      </c>
    </row>
    <row r="110" spans="2:10" x14ac:dyDescent="0.35">
      <c r="B110" s="27">
        <v>39600</v>
      </c>
      <c r="C110" s="24">
        <v>93.75</v>
      </c>
      <c r="D110" s="24">
        <v>60.9375</v>
      </c>
      <c r="E110" s="24">
        <v>35.861111111111114</v>
      </c>
      <c r="F110" s="24">
        <v>51.5625</v>
      </c>
      <c r="G110" s="24">
        <v>44.347826086956523</v>
      </c>
      <c r="H110" s="24">
        <v>43.611111111111114</v>
      </c>
      <c r="I110" s="24">
        <v>38.515151515151516</v>
      </c>
      <c r="J110" s="25">
        <v>0</v>
      </c>
    </row>
    <row r="111" spans="2:10" x14ac:dyDescent="0.35">
      <c r="B111" s="26">
        <v>39630</v>
      </c>
      <c r="C111" s="22">
        <v>81.428571428571431</v>
      </c>
      <c r="D111" s="22">
        <v>59.444444444444443</v>
      </c>
      <c r="E111" s="22">
        <v>35.590909090909093</v>
      </c>
      <c r="F111" s="22">
        <v>50.05</v>
      </c>
      <c r="G111" s="22">
        <v>40.714285714285715</v>
      </c>
      <c r="H111" s="22">
        <v>41</v>
      </c>
      <c r="I111" s="22">
        <v>34.722222222222221</v>
      </c>
      <c r="J111" s="23">
        <v>0</v>
      </c>
    </row>
    <row r="112" spans="2:10" x14ac:dyDescent="0.35">
      <c r="B112" s="27">
        <v>39661</v>
      </c>
      <c r="C112" s="24">
        <v>82.291666666666671</v>
      </c>
      <c r="D112" s="24">
        <v>58.392857142857146</v>
      </c>
      <c r="E112" s="24">
        <v>37.25</v>
      </c>
      <c r="F112" s="24">
        <v>48.72</v>
      </c>
      <c r="G112" s="24">
        <v>37.875</v>
      </c>
      <c r="H112" s="24">
        <v>40.473684210526315</v>
      </c>
      <c r="I112" s="24">
        <v>33.571428571428569</v>
      </c>
      <c r="J112" s="25">
        <v>0</v>
      </c>
    </row>
    <row r="113" spans="2:10" x14ac:dyDescent="0.35">
      <c r="B113" s="26">
        <v>39692</v>
      </c>
      <c r="C113" s="22">
        <v>84.166666666666671</v>
      </c>
      <c r="D113" s="22">
        <v>60</v>
      </c>
      <c r="E113" s="22">
        <v>39.774999999999999</v>
      </c>
      <c r="F113" s="22">
        <v>50.458333333333336</v>
      </c>
      <c r="G113" s="22">
        <v>43.5</v>
      </c>
      <c r="H113" s="22">
        <v>44.1</v>
      </c>
      <c r="I113" s="22">
        <v>37.743589743589745</v>
      </c>
      <c r="J113" s="23">
        <v>0</v>
      </c>
    </row>
    <row r="114" spans="2:10" x14ac:dyDescent="0.35">
      <c r="B114" s="27">
        <v>39722</v>
      </c>
      <c r="C114" s="24">
        <v>85.333333333333329</v>
      </c>
      <c r="D114" s="24">
        <v>61</v>
      </c>
      <c r="E114" s="24">
        <v>42.4</v>
      </c>
      <c r="F114" s="24">
        <v>54.516129032258064</v>
      </c>
      <c r="G114" s="24">
        <v>44.074074074074076</v>
      </c>
      <c r="H114" s="24">
        <v>45.8</v>
      </c>
      <c r="I114" s="24">
        <v>39.520000000000003</v>
      </c>
      <c r="J114" s="25">
        <v>0</v>
      </c>
    </row>
    <row r="115" spans="2:10" x14ac:dyDescent="0.35">
      <c r="B115" s="26">
        <v>39753</v>
      </c>
      <c r="C115" s="22">
        <v>87.833333333333329</v>
      </c>
      <c r="D115" s="22">
        <v>63</v>
      </c>
      <c r="E115" s="22">
        <v>45.25</v>
      </c>
      <c r="F115" s="22">
        <v>54.8125</v>
      </c>
      <c r="G115" s="22">
        <v>47.321428571428569</v>
      </c>
      <c r="H115" s="22">
        <v>46.5</v>
      </c>
      <c r="I115" s="22">
        <v>39.975000000000001</v>
      </c>
      <c r="J115" s="23">
        <v>0</v>
      </c>
    </row>
    <row r="116" spans="2:10" x14ac:dyDescent="0.35">
      <c r="B116" s="27">
        <v>39783</v>
      </c>
      <c r="C116" s="24">
        <v>89.5</v>
      </c>
      <c r="D116" s="24">
        <v>65.75</v>
      </c>
      <c r="E116" s="24">
        <v>48.7</v>
      </c>
      <c r="F116" s="24">
        <v>55.59375</v>
      </c>
      <c r="G116" s="24">
        <v>48.964285714285715</v>
      </c>
      <c r="H116" s="24">
        <v>47.125</v>
      </c>
      <c r="I116" s="24">
        <v>40.450000000000003</v>
      </c>
      <c r="J116" s="25">
        <v>0</v>
      </c>
    </row>
    <row r="117" spans="2:10" x14ac:dyDescent="0.35">
      <c r="B117" s="26">
        <v>39814</v>
      </c>
      <c r="C117" s="22">
        <v>90.4</v>
      </c>
      <c r="D117" s="22">
        <v>67.040000000000006</v>
      </c>
      <c r="E117" s="22">
        <v>50.52</v>
      </c>
      <c r="F117" s="22">
        <v>57.558139534883722</v>
      </c>
      <c r="G117" s="22">
        <v>50.35</v>
      </c>
      <c r="H117" s="22">
        <v>48.58</v>
      </c>
      <c r="I117" s="22">
        <v>40.98</v>
      </c>
      <c r="J117" s="23">
        <v>0</v>
      </c>
    </row>
    <row r="118" spans="2:10" x14ac:dyDescent="0.35">
      <c r="B118" s="27">
        <v>39845</v>
      </c>
      <c r="C118" s="24">
        <v>89.285714285714292</v>
      </c>
      <c r="D118" s="24">
        <v>67.775000000000006</v>
      </c>
      <c r="E118" s="24">
        <v>51.7</v>
      </c>
      <c r="F118" s="24">
        <v>58.555555555555557</v>
      </c>
      <c r="G118" s="24">
        <v>51.583333333333336</v>
      </c>
      <c r="H118" s="24">
        <v>50.4</v>
      </c>
      <c r="I118" s="24">
        <v>41.625</v>
      </c>
      <c r="J118" s="25">
        <v>0</v>
      </c>
    </row>
    <row r="119" spans="2:10" x14ac:dyDescent="0.35">
      <c r="B119" s="26">
        <v>39873</v>
      </c>
      <c r="C119" s="22">
        <v>89.285714285714292</v>
      </c>
      <c r="D119" s="22">
        <v>68.375</v>
      </c>
      <c r="E119" s="22">
        <v>52.075000000000003</v>
      </c>
      <c r="F119" s="22">
        <v>59.222222222222221</v>
      </c>
      <c r="G119" s="22">
        <v>52.333333333333336</v>
      </c>
      <c r="H119" s="22">
        <v>51.8</v>
      </c>
      <c r="I119" s="22">
        <v>42.45</v>
      </c>
      <c r="J119" s="23">
        <v>0</v>
      </c>
    </row>
    <row r="120" spans="2:10" x14ac:dyDescent="0.35">
      <c r="B120" s="27">
        <v>39904</v>
      </c>
      <c r="C120" s="24">
        <v>88.333333333333329</v>
      </c>
      <c r="D120" s="24">
        <v>67.1875</v>
      </c>
      <c r="E120" s="24">
        <v>51.5</v>
      </c>
      <c r="F120" s="24">
        <v>58.533333333333331</v>
      </c>
      <c r="G120" s="24">
        <v>51.644444444444446</v>
      </c>
      <c r="H120" s="24">
        <v>50.94</v>
      </c>
      <c r="I120" s="24">
        <v>41.72</v>
      </c>
      <c r="J120" s="25">
        <v>0</v>
      </c>
    </row>
    <row r="121" spans="2:10" x14ac:dyDescent="0.35">
      <c r="B121" s="26">
        <v>39934</v>
      </c>
      <c r="C121" s="22">
        <v>87.666666666666671</v>
      </c>
      <c r="D121" s="22">
        <v>66.638888888888886</v>
      </c>
      <c r="E121" s="22">
        <v>50.583333333333336</v>
      </c>
      <c r="F121" s="22">
        <v>56.971428571428568</v>
      </c>
      <c r="G121" s="22">
        <v>50.028571428571432</v>
      </c>
      <c r="H121" s="22">
        <v>49.641025641025642</v>
      </c>
      <c r="I121" s="22">
        <v>40.384615384615387</v>
      </c>
      <c r="J121" s="23">
        <v>0</v>
      </c>
    </row>
    <row r="122" spans="2:10" x14ac:dyDescent="0.35">
      <c r="B122" s="27">
        <v>39965</v>
      </c>
      <c r="C122" s="24">
        <v>85.263157894736835</v>
      </c>
      <c r="D122" s="24">
        <v>66.137931034482762</v>
      </c>
      <c r="E122" s="24">
        <v>49.074074074074076</v>
      </c>
      <c r="F122" s="24">
        <v>56.125</v>
      </c>
      <c r="G122" s="24">
        <v>49</v>
      </c>
      <c r="H122" s="24">
        <v>48.666666666666664</v>
      </c>
      <c r="I122" s="24">
        <v>39.166666666666664</v>
      </c>
      <c r="J122" s="25">
        <v>0</v>
      </c>
    </row>
    <row r="123" spans="2:10" x14ac:dyDescent="0.35">
      <c r="B123" s="26">
        <v>39995</v>
      </c>
      <c r="C123" s="22">
        <v>88.8</v>
      </c>
      <c r="D123" s="22">
        <v>64.860465116279073</v>
      </c>
      <c r="E123" s="22">
        <v>45.418604651162788</v>
      </c>
      <c r="F123" s="22">
        <v>57.125</v>
      </c>
      <c r="G123" s="22">
        <v>50.233333333333334</v>
      </c>
      <c r="H123" s="22">
        <v>45.58064516129032</v>
      </c>
      <c r="I123" s="22">
        <v>39.333333333333336</v>
      </c>
      <c r="J123" s="23">
        <v>0</v>
      </c>
    </row>
    <row r="124" spans="2:10" x14ac:dyDescent="0.35">
      <c r="B124" s="27">
        <v>40026</v>
      </c>
      <c r="C124" s="24">
        <v>90</v>
      </c>
      <c r="D124" s="24">
        <v>65.2</v>
      </c>
      <c r="E124" s="24">
        <v>49.424999999999997</v>
      </c>
      <c r="F124" s="24">
        <v>51.03125</v>
      </c>
      <c r="G124" s="24">
        <v>44.8</v>
      </c>
      <c r="H124" s="24">
        <v>41.65</v>
      </c>
      <c r="I124" s="24">
        <v>33.555555555555557</v>
      </c>
      <c r="J124" s="25">
        <v>0</v>
      </c>
    </row>
    <row r="125" spans="2:10" x14ac:dyDescent="0.35">
      <c r="B125" s="26">
        <v>40057</v>
      </c>
      <c r="C125" s="22">
        <v>90</v>
      </c>
      <c r="D125" s="22">
        <v>64.7</v>
      </c>
      <c r="E125" s="22">
        <v>48.55</v>
      </c>
      <c r="F125" s="22">
        <v>51.9</v>
      </c>
      <c r="G125" s="22">
        <v>44.666666666666664</v>
      </c>
      <c r="H125" s="22">
        <v>41.924999999999997</v>
      </c>
      <c r="I125" s="22">
        <v>33.674999999999997</v>
      </c>
      <c r="J125" s="23">
        <v>0</v>
      </c>
    </row>
    <row r="126" spans="2:10" x14ac:dyDescent="0.35">
      <c r="B126" s="27">
        <v>40087</v>
      </c>
      <c r="C126" s="24">
        <v>89.166666666666671</v>
      </c>
      <c r="D126" s="24">
        <v>65.3</v>
      </c>
      <c r="E126" s="24">
        <v>48.3</v>
      </c>
      <c r="F126" s="24">
        <v>53.292682926829265</v>
      </c>
      <c r="G126" s="24">
        <v>44.242424242424242</v>
      </c>
      <c r="H126" s="24">
        <v>42.42</v>
      </c>
      <c r="I126" s="24">
        <v>33.659999999999997</v>
      </c>
      <c r="J126" s="25">
        <v>0</v>
      </c>
    </row>
    <row r="127" spans="2:10" x14ac:dyDescent="0.35">
      <c r="B127" s="26">
        <v>40118</v>
      </c>
      <c r="C127" s="22">
        <v>88.875</v>
      </c>
      <c r="D127" s="22">
        <v>66.75</v>
      </c>
      <c r="E127" s="22">
        <v>48.349999999999994</v>
      </c>
      <c r="F127" s="22">
        <v>54.055555555555557</v>
      </c>
      <c r="G127" s="22">
        <v>44.816964285714285</v>
      </c>
      <c r="H127" s="22">
        <v>42.725000000000001</v>
      </c>
      <c r="I127" s="22">
        <v>33.625</v>
      </c>
      <c r="J127" s="23">
        <v>0</v>
      </c>
    </row>
    <row r="128" spans="2:10" x14ac:dyDescent="0.35">
      <c r="B128" s="27">
        <v>40148</v>
      </c>
      <c r="C128" s="24">
        <v>88.5833333333333</v>
      </c>
      <c r="D128" s="24">
        <v>68.2</v>
      </c>
      <c r="E128" s="24">
        <v>48.4</v>
      </c>
      <c r="F128" s="24">
        <v>54.8184281842818</v>
      </c>
      <c r="G128" s="24">
        <v>45.391504329004299</v>
      </c>
      <c r="H128" s="24">
        <v>43.03</v>
      </c>
      <c r="I128" s="24">
        <v>33.590000000000003</v>
      </c>
      <c r="J128" s="25">
        <v>0</v>
      </c>
    </row>
    <row r="129" spans="2:10" x14ac:dyDescent="0.35">
      <c r="B129" s="26">
        <v>40179</v>
      </c>
      <c r="C129" s="22">
        <v>94</v>
      </c>
      <c r="D129" s="22">
        <v>75</v>
      </c>
      <c r="E129" s="22">
        <v>56</v>
      </c>
      <c r="F129" s="22">
        <v>59</v>
      </c>
      <c r="G129" s="22">
        <v>49</v>
      </c>
      <c r="H129" s="22">
        <v>49</v>
      </c>
      <c r="I129" s="22">
        <v>40</v>
      </c>
      <c r="J129" s="23">
        <v>0</v>
      </c>
    </row>
    <row r="130" spans="2:10" x14ac:dyDescent="0.35">
      <c r="B130" s="27">
        <v>40210</v>
      </c>
      <c r="C130" s="24">
        <v>103</v>
      </c>
      <c r="D130" s="24">
        <v>81</v>
      </c>
      <c r="E130" s="24">
        <v>62</v>
      </c>
      <c r="F130" s="24">
        <v>65</v>
      </c>
      <c r="G130" s="24">
        <v>54</v>
      </c>
      <c r="H130" s="24">
        <v>52</v>
      </c>
      <c r="I130" s="24">
        <v>43</v>
      </c>
      <c r="J130" s="25">
        <v>0</v>
      </c>
    </row>
    <row r="131" spans="2:10" x14ac:dyDescent="0.35">
      <c r="B131" s="26">
        <v>40238</v>
      </c>
      <c r="C131" s="22">
        <v>106</v>
      </c>
      <c r="D131" s="22">
        <v>85</v>
      </c>
      <c r="E131" s="22">
        <v>65</v>
      </c>
      <c r="F131" s="22">
        <v>66</v>
      </c>
      <c r="G131" s="22">
        <v>55</v>
      </c>
      <c r="H131" s="22">
        <v>55</v>
      </c>
      <c r="I131" s="22">
        <v>46</v>
      </c>
      <c r="J131" s="23">
        <v>0</v>
      </c>
    </row>
    <row r="132" spans="2:10" x14ac:dyDescent="0.35">
      <c r="B132" s="27">
        <v>40269</v>
      </c>
      <c r="C132" s="24">
        <v>112</v>
      </c>
      <c r="D132" s="24">
        <v>87</v>
      </c>
      <c r="E132" s="24">
        <v>69</v>
      </c>
      <c r="F132" s="24">
        <v>68</v>
      </c>
      <c r="G132" s="24">
        <v>57</v>
      </c>
      <c r="H132" s="24">
        <v>58</v>
      </c>
      <c r="I132" s="24">
        <v>49</v>
      </c>
      <c r="J132" s="25">
        <v>0</v>
      </c>
    </row>
    <row r="133" spans="2:10" x14ac:dyDescent="0.35">
      <c r="B133" s="26">
        <v>40299</v>
      </c>
      <c r="C133" s="22">
        <v>115</v>
      </c>
      <c r="D133" s="22">
        <v>89</v>
      </c>
      <c r="E133" s="22">
        <v>70</v>
      </c>
      <c r="F133" s="22">
        <v>68</v>
      </c>
      <c r="G133" s="22">
        <v>58</v>
      </c>
      <c r="H133" s="22">
        <v>60</v>
      </c>
      <c r="I133" s="22">
        <v>50</v>
      </c>
      <c r="J133" s="23">
        <v>0</v>
      </c>
    </row>
    <row r="134" spans="2:10" x14ac:dyDescent="0.35">
      <c r="B134" s="27">
        <v>40330</v>
      </c>
      <c r="C134" s="24">
        <v>112</v>
      </c>
      <c r="D134" s="24">
        <v>90</v>
      </c>
      <c r="E134" s="24">
        <v>71</v>
      </c>
      <c r="F134" s="24">
        <v>67</v>
      </c>
      <c r="G134" s="24">
        <v>58</v>
      </c>
      <c r="H134" s="24">
        <v>60</v>
      </c>
      <c r="I134" s="24">
        <v>51</v>
      </c>
      <c r="J134" s="25">
        <v>0</v>
      </c>
    </row>
    <row r="135" spans="2:10" x14ac:dyDescent="0.35">
      <c r="B135" s="26">
        <v>40360</v>
      </c>
      <c r="C135" s="22">
        <v>95</v>
      </c>
      <c r="D135" s="22">
        <v>85</v>
      </c>
      <c r="E135" s="22">
        <v>71</v>
      </c>
      <c r="F135" s="22">
        <v>64</v>
      </c>
      <c r="G135" s="22">
        <v>59</v>
      </c>
      <c r="H135" s="22">
        <v>59</v>
      </c>
      <c r="I135" s="22">
        <v>53</v>
      </c>
      <c r="J135" s="23">
        <v>0</v>
      </c>
    </row>
    <row r="136" spans="2:10" x14ac:dyDescent="0.35">
      <c r="B136" s="27">
        <v>40391</v>
      </c>
      <c r="C136" s="24">
        <v>107</v>
      </c>
      <c r="D136" s="24">
        <v>90</v>
      </c>
      <c r="E136" s="24">
        <v>75</v>
      </c>
      <c r="F136" s="24">
        <v>65</v>
      </c>
      <c r="G136" s="24">
        <v>71</v>
      </c>
      <c r="H136" s="24">
        <v>55</v>
      </c>
      <c r="I136" s="24">
        <v>43</v>
      </c>
      <c r="J136" s="25">
        <v>0</v>
      </c>
    </row>
    <row r="137" spans="2:10" x14ac:dyDescent="0.35">
      <c r="B137" s="26">
        <v>40422</v>
      </c>
      <c r="C137" s="22">
        <v>115</v>
      </c>
      <c r="D137" s="22">
        <v>94</v>
      </c>
      <c r="E137" s="22">
        <v>79</v>
      </c>
      <c r="F137" s="22">
        <v>64</v>
      </c>
      <c r="G137" s="22">
        <v>63</v>
      </c>
      <c r="H137" s="22">
        <v>56</v>
      </c>
      <c r="I137" s="22">
        <v>42</v>
      </c>
      <c r="J137" s="23">
        <v>0</v>
      </c>
    </row>
    <row r="138" spans="2:10" x14ac:dyDescent="0.35">
      <c r="B138" s="27">
        <v>40452</v>
      </c>
      <c r="C138" s="24">
        <v>148</v>
      </c>
      <c r="D138" s="24">
        <v>123</v>
      </c>
      <c r="E138" s="24">
        <v>100</v>
      </c>
      <c r="F138" s="24">
        <v>67</v>
      </c>
      <c r="G138" s="24">
        <v>64</v>
      </c>
      <c r="H138" s="24">
        <v>57</v>
      </c>
      <c r="I138" s="24">
        <v>41</v>
      </c>
      <c r="J138" s="25">
        <v>0</v>
      </c>
    </row>
    <row r="139" spans="2:10" x14ac:dyDescent="0.35">
      <c r="B139" s="26">
        <v>40483</v>
      </c>
      <c r="C139" s="22">
        <v>152</v>
      </c>
      <c r="D139" s="22">
        <v>124</v>
      </c>
      <c r="E139" s="22">
        <v>101</v>
      </c>
      <c r="F139" s="22">
        <v>68</v>
      </c>
      <c r="G139" s="22">
        <v>66</v>
      </c>
      <c r="H139" s="22">
        <v>59</v>
      </c>
      <c r="I139" s="22">
        <v>41</v>
      </c>
      <c r="J139" s="23">
        <v>0</v>
      </c>
    </row>
    <row r="140" spans="2:10" x14ac:dyDescent="0.35">
      <c r="B140" s="27">
        <v>40513</v>
      </c>
      <c r="C140" s="24">
        <v>157</v>
      </c>
      <c r="D140" s="24">
        <v>128</v>
      </c>
      <c r="E140" s="24">
        <v>107</v>
      </c>
      <c r="F140" s="24">
        <v>68</v>
      </c>
      <c r="G140" s="24">
        <v>70</v>
      </c>
      <c r="H140" s="24">
        <v>61</v>
      </c>
      <c r="I140" s="24">
        <v>42</v>
      </c>
      <c r="J140" s="25">
        <v>0</v>
      </c>
    </row>
    <row r="141" spans="2:10" x14ac:dyDescent="0.35">
      <c r="B141" s="26">
        <v>40544</v>
      </c>
      <c r="C141" s="22">
        <v>170</v>
      </c>
      <c r="D141" s="22">
        <v>165</v>
      </c>
      <c r="E141" s="22">
        <v>135</v>
      </c>
      <c r="F141" s="22">
        <v>67</v>
      </c>
      <c r="G141" s="22">
        <v>73</v>
      </c>
      <c r="H141" s="22">
        <v>63</v>
      </c>
      <c r="I141" s="22">
        <v>44</v>
      </c>
      <c r="J141" s="23">
        <v>0</v>
      </c>
    </row>
    <row r="142" spans="2:10" x14ac:dyDescent="0.35">
      <c r="B142" s="27">
        <v>40575</v>
      </c>
      <c r="C142" s="24">
        <v>169</v>
      </c>
      <c r="D142" s="24">
        <v>144</v>
      </c>
      <c r="E142" s="24">
        <v>125</v>
      </c>
      <c r="F142" s="24">
        <v>68</v>
      </c>
      <c r="G142" s="24">
        <v>72</v>
      </c>
      <c r="H142" s="24">
        <v>62</v>
      </c>
      <c r="I142" s="24">
        <v>44</v>
      </c>
      <c r="J142" s="25">
        <v>0</v>
      </c>
    </row>
    <row r="143" spans="2:10" x14ac:dyDescent="0.35">
      <c r="B143" s="26">
        <v>40603</v>
      </c>
      <c r="C143" s="22">
        <v>168</v>
      </c>
      <c r="D143" s="22">
        <v>146</v>
      </c>
      <c r="E143" s="22">
        <v>127</v>
      </c>
      <c r="F143" s="22">
        <v>90</v>
      </c>
      <c r="G143" s="22">
        <v>76</v>
      </c>
      <c r="H143" s="22">
        <v>48</v>
      </c>
      <c r="I143" s="22">
        <v>37</v>
      </c>
      <c r="J143" s="23">
        <v>0</v>
      </c>
    </row>
    <row r="144" spans="2:10" x14ac:dyDescent="0.35">
      <c r="B144" s="27">
        <v>40634</v>
      </c>
      <c r="C144" s="24">
        <v>165</v>
      </c>
      <c r="D144" s="24">
        <v>141</v>
      </c>
      <c r="E144" s="24">
        <v>121</v>
      </c>
      <c r="F144" s="24">
        <v>67</v>
      </c>
      <c r="G144" s="24">
        <v>69</v>
      </c>
      <c r="H144" s="24">
        <v>58</v>
      </c>
      <c r="I144" s="24">
        <v>41</v>
      </c>
      <c r="J144" s="25">
        <v>0</v>
      </c>
    </row>
    <row r="145" spans="2:10" x14ac:dyDescent="0.35">
      <c r="B145" s="26">
        <v>40664</v>
      </c>
      <c r="C145" s="22">
        <v>162</v>
      </c>
      <c r="D145" s="22">
        <v>143</v>
      </c>
      <c r="E145" s="22">
        <v>123</v>
      </c>
      <c r="F145" s="22">
        <v>68</v>
      </c>
      <c r="G145" s="22">
        <v>68</v>
      </c>
      <c r="H145" s="22">
        <v>58</v>
      </c>
      <c r="I145" s="22">
        <v>42</v>
      </c>
      <c r="J145" s="23">
        <v>0</v>
      </c>
    </row>
    <row r="146" spans="2:10" x14ac:dyDescent="0.35">
      <c r="B146" s="27">
        <v>40695</v>
      </c>
      <c r="C146" s="24">
        <v>163</v>
      </c>
      <c r="D146" s="24">
        <v>142</v>
      </c>
      <c r="E146" s="24">
        <v>124</v>
      </c>
      <c r="F146" s="24">
        <v>71</v>
      </c>
      <c r="G146" s="24">
        <v>69</v>
      </c>
      <c r="H146" s="24">
        <v>60</v>
      </c>
      <c r="I146" s="24">
        <v>43</v>
      </c>
      <c r="J146" s="25">
        <v>0</v>
      </c>
    </row>
    <row r="147" spans="2:10" x14ac:dyDescent="0.35">
      <c r="B147" s="26">
        <v>40725</v>
      </c>
      <c r="C147" s="22">
        <v>142</v>
      </c>
      <c r="D147" s="22">
        <v>119</v>
      </c>
      <c r="E147" s="22">
        <v>93</v>
      </c>
      <c r="F147" s="22">
        <v>71</v>
      </c>
      <c r="G147" s="22">
        <v>73</v>
      </c>
      <c r="H147" s="22">
        <v>59</v>
      </c>
      <c r="I147" s="22">
        <v>43</v>
      </c>
      <c r="J147" s="23">
        <v>0</v>
      </c>
    </row>
    <row r="148" spans="2:10" x14ac:dyDescent="0.35">
      <c r="B148" s="27">
        <v>40756</v>
      </c>
      <c r="C148" s="24">
        <v>138</v>
      </c>
      <c r="D148" s="24">
        <v>113</v>
      </c>
      <c r="E148" s="24">
        <v>84</v>
      </c>
      <c r="F148" s="24">
        <v>73</v>
      </c>
      <c r="G148" s="24">
        <v>65</v>
      </c>
      <c r="H148" s="24">
        <v>59</v>
      </c>
      <c r="I148" s="24">
        <v>40</v>
      </c>
      <c r="J148" s="25">
        <v>0</v>
      </c>
    </row>
    <row r="149" spans="2:10" x14ac:dyDescent="0.35">
      <c r="B149" s="26">
        <v>40787</v>
      </c>
      <c r="C149" s="22">
        <v>142.5</v>
      </c>
      <c r="D149" s="22">
        <v>115</v>
      </c>
      <c r="E149" s="22">
        <v>85</v>
      </c>
      <c r="F149" s="22">
        <v>75</v>
      </c>
      <c r="G149" s="22">
        <v>65</v>
      </c>
      <c r="H149" s="22">
        <v>59</v>
      </c>
      <c r="I149" s="22">
        <v>45</v>
      </c>
      <c r="J149" s="23">
        <v>0</v>
      </c>
    </row>
    <row r="150" spans="2:10" x14ac:dyDescent="0.35">
      <c r="B150" s="27">
        <v>40817</v>
      </c>
      <c r="C150" s="24">
        <v>142.5</v>
      </c>
      <c r="D150" s="24">
        <v>115</v>
      </c>
      <c r="E150" s="24">
        <v>84</v>
      </c>
      <c r="F150" s="24">
        <v>75</v>
      </c>
      <c r="G150" s="24">
        <v>62.5</v>
      </c>
      <c r="H150" s="24">
        <v>60</v>
      </c>
      <c r="I150" s="24">
        <v>48</v>
      </c>
      <c r="J150" s="25">
        <v>0</v>
      </c>
    </row>
    <row r="151" spans="2:10" x14ac:dyDescent="0.35">
      <c r="B151" s="26">
        <v>40848</v>
      </c>
      <c r="C151" s="22">
        <v>144</v>
      </c>
      <c r="D151" s="22">
        <v>116</v>
      </c>
      <c r="E151" s="22">
        <v>86</v>
      </c>
      <c r="F151" s="22">
        <v>75</v>
      </c>
      <c r="G151" s="22">
        <v>64</v>
      </c>
      <c r="H151" s="22">
        <v>61</v>
      </c>
      <c r="I151" s="22">
        <v>50</v>
      </c>
      <c r="J151" s="23">
        <v>0</v>
      </c>
    </row>
    <row r="152" spans="2:10" x14ac:dyDescent="0.35">
      <c r="B152" s="27">
        <v>40878</v>
      </c>
      <c r="C152" s="24">
        <v>144</v>
      </c>
      <c r="D152" s="24">
        <v>117</v>
      </c>
      <c r="E152" s="24">
        <v>89</v>
      </c>
      <c r="F152" s="24">
        <v>76</v>
      </c>
      <c r="G152" s="24">
        <v>65</v>
      </c>
      <c r="H152" s="24">
        <v>61</v>
      </c>
      <c r="I152" s="24">
        <v>52</v>
      </c>
      <c r="J152" s="25">
        <v>0</v>
      </c>
    </row>
    <row r="153" spans="2:10" x14ac:dyDescent="0.35">
      <c r="B153" s="26">
        <v>40909</v>
      </c>
      <c r="C153" s="22">
        <v>142</v>
      </c>
      <c r="D153" s="22">
        <v>115</v>
      </c>
      <c r="E153" s="22">
        <v>88</v>
      </c>
      <c r="F153" s="22">
        <v>77</v>
      </c>
      <c r="G153" s="22">
        <v>64</v>
      </c>
      <c r="H153" s="22">
        <v>63</v>
      </c>
      <c r="I153" s="22">
        <v>55</v>
      </c>
      <c r="J153" s="23">
        <v>0</v>
      </c>
    </row>
    <row r="154" spans="2:10" x14ac:dyDescent="0.35">
      <c r="B154" s="27">
        <v>40940</v>
      </c>
      <c r="C154" s="24">
        <v>141</v>
      </c>
      <c r="D154" s="24">
        <v>112</v>
      </c>
      <c r="E154" s="24">
        <v>84</v>
      </c>
      <c r="F154" s="24">
        <v>78</v>
      </c>
      <c r="G154" s="24">
        <v>63</v>
      </c>
      <c r="H154" s="24">
        <v>64</v>
      </c>
      <c r="I154" s="24">
        <v>58</v>
      </c>
      <c r="J154" s="25">
        <v>0</v>
      </c>
    </row>
    <row r="155" spans="2:10" x14ac:dyDescent="0.35">
      <c r="B155" s="26">
        <v>40969</v>
      </c>
      <c r="C155" s="22">
        <v>139</v>
      </c>
      <c r="D155" s="22">
        <v>108</v>
      </c>
      <c r="E155" s="22">
        <v>82</v>
      </c>
      <c r="F155" s="22">
        <v>79</v>
      </c>
      <c r="G155" s="22">
        <v>64</v>
      </c>
      <c r="H155" s="22">
        <v>66</v>
      </c>
      <c r="I155" s="22">
        <v>60</v>
      </c>
      <c r="J155" s="23">
        <v>0</v>
      </c>
    </row>
    <row r="156" spans="2:10" x14ac:dyDescent="0.35">
      <c r="B156" s="27">
        <v>41000</v>
      </c>
      <c r="C156" s="24">
        <v>138</v>
      </c>
      <c r="D156" s="24">
        <v>105</v>
      </c>
      <c r="E156" s="24">
        <v>77</v>
      </c>
      <c r="F156" s="24">
        <v>79</v>
      </c>
      <c r="G156" s="24">
        <v>63</v>
      </c>
      <c r="H156" s="24">
        <v>67</v>
      </c>
      <c r="I156" s="24">
        <v>61</v>
      </c>
      <c r="J156" s="25">
        <v>0</v>
      </c>
    </row>
    <row r="157" spans="2:10" x14ac:dyDescent="0.35">
      <c r="B157" s="26">
        <v>41030</v>
      </c>
      <c r="C157" s="22">
        <v>137</v>
      </c>
      <c r="D157" s="22">
        <v>104</v>
      </c>
      <c r="E157" s="22">
        <v>76</v>
      </c>
      <c r="F157" s="22">
        <v>80</v>
      </c>
      <c r="G157" s="22">
        <v>63</v>
      </c>
      <c r="H157" s="22">
        <v>68</v>
      </c>
      <c r="I157" s="22">
        <v>62</v>
      </c>
      <c r="J157" s="23">
        <v>0</v>
      </c>
    </row>
    <row r="158" spans="2:10" x14ac:dyDescent="0.35">
      <c r="B158" s="27">
        <v>41061</v>
      </c>
      <c r="C158" s="24">
        <v>130</v>
      </c>
      <c r="D158" s="24">
        <v>101</v>
      </c>
      <c r="E158" s="24">
        <v>76</v>
      </c>
      <c r="F158" s="24">
        <v>79</v>
      </c>
      <c r="G158" s="24">
        <v>61</v>
      </c>
      <c r="H158" s="24">
        <v>69</v>
      </c>
      <c r="I158" s="24">
        <v>62</v>
      </c>
      <c r="J158" s="25">
        <v>0</v>
      </c>
    </row>
    <row r="159" spans="2:10" x14ac:dyDescent="0.35">
      <c r="B159" s="26">
        <v>41091</v>
      </c>
      <c r="C159" s="22">
        <v>124</v>
      </c>
      <c r="D159" s="22">
        <v>99</v>
      </c>
      <c r="E159" s="22">
        <v>74</v>
      </c>
      <c r="F159" s="22">
        <v>75</v>
      </c>
      <c r="G159" s="22">
        <v>60</v>
      </c>
      <c r="H159" s="22">
        <v>66</v>
      </c>
      <c r="I159" s="22">
        <v>62</v>
      </c>
      <c r="J159" s="23">
        <v>0</v>
      </c>
    </row>
    <row r="160" spans="2:10" x14ac:dyDescent="0.35">
      <c r="B160" s="27">
        <v>41122</v>
      </c>
      <c r="C160" s="24">
        <v>116</v>
      </c>
      <c r="D160" s="24">
        <v>83</v>
      </c>
      <c r="E160" s="24">
        <v>62</v>
      </c>
      <c r="F160" s="24">
        <v>68</v>
      </c>
      <c r="G160" s="24">
        <v>59</v>
      </c>
      <c r="H160" s="24">
        <v>55</v>
      </c>
      <c r="I160" s="24">
        <v>53</v>
      </c>
      <c r="J160" s="25">
        <v>0</v>
      </c>
    </row>
    <row r="161" spans="2:10" x14ac:dyDescent="0.35">
      <c r="B161" s="26">
        <v>41153</v>
      </c>
      <c r="C161" s="22">
        <v>116</v>
      </c>
      <c r="D161" s="22">
        <v>83</v>
      </c>
      <c r="E161" s="22">
        <v>62</v>
      </c>
      <c r="F161" s="22">
        <v>68</v>
      </c>
      <c r="G161" s="22">
        <v>57</v>
      </c>
      <c r="H161" s="22">
        <v>54</v>
      </c>
      <c r="I161" s="22">
        <v>42</v>
      </c>
      <c r="J161" s="23">
        <v>0</v>
      </c>
    </row>
    <row r="162" spans="2:10" x14ac:dyDescent="0.35">
      <c r="B162" s="27">
        <v>41183</v>
      </c>
      <c r="C162" s="24">
        <v>115</v>
      </c>
      <c r="D162" s="24">
        <v>82</v>
      </c>
      <c r="E162" s="24">
        <v>62</v>
      </c>
      <c r="F162" s="24">
        <v>69</v>
      </c>
      <c r="G162" s="24">
        <v>58</v>
      </c>
      <c r="H162" s="24">
        <v>54</v>
      </c>
      <c r="I162" s="24">
        <v>41</v>
      </c>
      <c r="J162" s="25">
        <v>0</v>
      </c>
    </row>
    <row r="163" spans="2:10" x14ac:dyDescent="0.35">
      <c r="B163" s="26">
        <v>41214</v>
      </c>
      <c r="C163" s="22">
        <v>112</v>
      </c>
      <c r="D163" s="22">
        <v>82</v>
      </c>
      <c r="E163" s="22">
        <v>65</v>
      </c>
      <c r="F163" s="22">
        <v>69</v>
      </c>
      <c r="G163" s="22">
        <v>58</v>
      </c>
      <c r="H163" s="22">
        <v>54</v>
      </c>
      <c r="I163" s="22">
        <v>42</v>
      </c>
      <c r="J163" s="23">
        <v>0</v>
      </c>
    </row>
    <row r="164" spans="2:10" x14ac:dyDescent="0.35">
      <c r="B164" s="27">
        <v>41244</v>
      </c>
      <c r="C164" s="24">
        <v>111</v>
      </c>
      <c r="D164" s="24">
        <v>82</v>
      </c>
      <c r="E164" s="24">
        <v>66</v>
      </c>
      <c r="F164" s="24">
        <v>69</v>
      </c>
      <c r="G164" s="24">
        <v>59</v>
      </c>
      <c r="H164" s="24">
        <v>55</v>
      </c>
      <c r="I164" s="24">
        <v>42</v>
      </c>
      <c r="J164" s="25">
        <v>0</v>
      </c>
    </row>
    <row r="165" spans="2:10" x14ac:dyDescent="0.35">
      <c r="B165" s="26">
        <v>41275</v>
      </c>
      <c r="C165" s="22">
        <v>112</v>
      </c>
      <c r="D165" s="22">
        <v>83</v>
      </c>
      <c r="E165" s="22">
        <v>67</v>
      </c>
      <c r="F165" s="22">
        <v>70</v>
      </c>
      <c r="G165" s="22">
        <v>62</v>
      </c>
      <c r="H165" s="22">
        <v>58</v>
      </c>
      <c r="I165" s="22">
        <v>44</v>
      </c>
      <c r="J165" s="23">
        <v>0</v>
      </c>
    </row>
    <row r="166" spans="2:10" x14ac:dyDescent="0.35">
      <c r="B166" s="27">
        <v>41306</v>
      </c>
      <c r="C166" s="24">
        <v>112</v>
      </c>
      <c r="D166" s="24">
        <v>83</v>
      </c>
      <c r="E166" s="24">
        <v>68</v>
      </c>
      <c r="F166" s="24">
        <v>70</v>
      </c>
      <c r="G166" s="24">
        <v>63</v>
      </c>
      <c r="H166" s="24">
        <v>62</v>
      </c>
      <c r="I166" s="24">
        <v>46</v>
      </c>
      <c r="J166" s="25">
        <v>0</v>
      </c>
    </row>
    <row r="167" spans="2:10" x14ac:dyDescent="0.35">
      <c r="B167" s="26">
        <v>41334</v>
      </c>
      <c r="C167" s="22">
        <v>112</v>
      </c>
      <c r="D167" s="22">
        <v>83</v>
      </c>
      <c r="E167" s="22">
        <v>68</v>
      </c>
      <c r="F167" s="22">
        <v>70</v>
      </c>
      <c r="G167" s="22">
        <v>63</v>
      </c>
      <c r="H167" s="22">
        <v>63</v>
      </c>
      <c r="I167" s="22">
        <v>48</v>
      </c>
      <c r="J167" s="23">
        <v>0</v>
      </c>
    </row>
    <row r="168" spans="2:10" x14ac:dyDescent="0.35">
      <c r="B168" s="27">
        <v>41365</v>
      </c>
      <c r="C168" s="24">
        <v>109</v>
      </c>
      <c r="D168" s="24">
        <v>82</v>
      </c>
      <c r="E168" s="24">
        <v>68</v>
      </c>
      <c r="F168" s="24">
        <v>72</v>
      </c>
      <c r="G168" s="24">
        <v>66</v>
      </c>
      <c r="H168" s="24">
        <v>66</v>
      </c>
      <c r="I168" s="24">
        <v>51</v>
      </c>
      <c r="J168" s="25">
        <v>0</v>
      </c>
    </row>
    <row r="169" spans="2:10" x14ac:dyDescent="0.35">
      <c r="B169" s="26">
        <v>41395</v>
      </c>
      <c r="C169" s="22">
        <v>108</v>
      </c>
      <c r="D169" s="22">
        <v>82</v>
      </c>
      <c r="E169" s="22">
        <v>68</v>
      </c>
      <c r="F169" s="22">
        <v>72</v>
      </c>
      <c r="G169" s="22">
        <v>67</v>
      </c>
      <c r="H169" s="22">
        <v>66</v>
      </c>
      <c r="I169" s="22">
        <v>52</v>
      </c>
      <c r="J169" s="23">
        <v>0</v>
      </c>
    </row>
    <row r="170" spans="2:10" x14ac:dyDescent="0.35">
      <c r="B170" s="27">
        <v>41426</v>
      </c>
      <c r="C170" s="24">
        <v>106</v>
      </c>
      <c r="D170" s="24">
        <v>82</v>
      </c>
      <c r="E170" s="24">
        <v>68</v>
      </c>
      <c r="F170" s="24">
        <v>73</v>
      </c>
      <c r="G170" s="24">
        <v>67</v>
      </c>
      <c r="H170" s="24">
        <v>67</v>
      </c>
      <c r="I170" s="24">
        <v>53</v>
      </c>
      <c r="J170" s="25">
        <v>0</v>
      </c>
    </row>
    <row r="171" spans="2:10" x14ac:dyDescent="0.35">
      <c r="B171" s="26">
        <v>41456</v>
      </c>
      <c r="C171" s="22">
        <v>105</v>
      </c>
      <c r="D171" s="22">
        <v>82</v>
      </c>
      <c r="E171" s="22">
        <v>65</v>
      </c>
      <c r="F171" s="22">
        <v>73</v>
      </c>
      <c r="G171" s="22">
        <v>68</v>
      </c>
      <c r="H171" s="22">
        <v>66</v>
      </c>
      <c r="I171" s="22">
        <v>55</v>
      </c>
      <c r="J171" s="23">
        <v>0</v>
      </c>
    </row>
    <row r="172" spans="2:10" x14ac:dyDescent="0.35">
      <c r="B172" s="27">
        <v>41487</v>
      </c>
      <c r="C172" s="24">
        <v>100</v>
      </c>
      <c r="D172" s="24">
        <v>80</v>
      </c>
      <c r="E172" s="24">
        <v>66</v>
      </c>
      <c r="F172" s="24">
        <v>69</v>
      </c>
      <c r="G172" s="24">
        <v>64</v>
      </c>
      <c r="H172" s="24">
        <v>59</v>
      </c>
      <c r="I172" s="24">
        <v>48</v>
      </c>
      <c r="J172" s="25">
        <v>0</v>
      </c>
    </row>
    <row r="173" spans="2:10" x14ac:dyDescent="0.35">
      <c r="B173" s="26">
        <v>41518</v>
      </c>
      <c r="C173" s="22">
        <v>100</v>
      </c>
      <c r="D173" s="22">
        <v>79</v>
      </c>
      <c r="E173" s="22">
        <v>63</v>
      </c>
      <c r="F173" s="22">
        <v>68</v>
      </c>
      <c r="G173" s="22">
        <v>59</v>
      </c>
      <c r="H173" s="22">
        <v>51</v>
      </c>
      <c r="I173" s="22">
        <v>42</v>
      </c>
      <c r="J173" s="23">
        <v>0</v>
      </c>
    </row>
    <row r="174" spans="2:10" x14ac:dyDescent="0.35">
      <c r="B174" s="27">
        <v>41548</v>
      </c>
      <c r="C174" s="24">
        <v>102</v>
      </c>
      <c r="D174" s="24">
        <v>81</v>
      </c>
      <c r="E174" s="24">
        <v>64</v>
      </c>
      <c r="F174" s="24">
        <v>68</v>
      </c>
      <c r="G174" s="24">
        <v>57</v>
      </c>
      <c r="H174" s="24">
        <v>50</v>
      </c>
      <c r="I174" s="24">
        <v>41</v>
      </c>
      <c r="J174" s="25">
        <v>0</v>
      </c>
    </row>
    <row r="175" spans="2:10" x14ac:dyDescent="0.35">
      <c r="B175" s="26">
        <v>41579</v>
      </c>
      <c r="C175" s="22">
        <v>109</v>
      </c>
      <c r="D175" s="22">
        <v>87</v>
      </c>
      <c r="E175" s="22">
        <v>68</v>
      </c>
      <c r="F175" s="22">
        <v>69</v>
      </c>
      <c r="G175" s="22">
        <v>58</v>
      </c>
      <c r="H175" s="22">
        <v>50</v>
      </c>
      <c r="I175" s="22">
        <v>41</v>
      </c>
      <c r="J175" s="23">
        <v>0</v>
      </c>
    </row>
    <row r="176" spans="2:10" x14ac:dyDescent="0.35">
      <c r="B176" s="27">
        <v>41609</v>
      </c>
      <c r="C176" s="24">
        <v>111</v>
      </c>
      <c r="D176" s="24">
        <v>89</v>
      </c>
      <c r="E176" s="24">
        <v>73</v>
      </c>
      <c r="F176" s="24">
        <v>69</v>
      </c>
      <c r="G176" s="24">
        <v>61</v>
      </c>
      <c r="H176" s="24">
        <v>53</v>
      </c>
      <c r="I176" s="24">
        <v>43</v>
      </c>
      <c r="J176" s="25">
        <v>0</v>
      </c>
    </row>
    <row r="177" spans="2:10" x14ac:dyDescent="0.35">
      <c r="B177" s="26">
        <v>41640</v>
      </c>
      <c r="C177" s="22">
        <v>113</v>
      </c>
      <c r="D177" s="22">
        <v>91</v>
      </c>
      <c r="E177" s="22">
        <v>75</v>
      </c>
      <c r="F177" s="22">
        <v>70</v>
      </c>
      <c r="G177" s="22">
        <v>62</v>
      </c>
      <c r="H177" s="22">
        <v>54</v>
      </c>
      <c r="I177" s="22">
        <v>45</v>
      </c>
      <c r="J177" s="23">
        <v>0</v>
      </c>
    </row>
    <row r="178" spans="2:10" x14ac:dyDescent="0.35">
      <c r="B178" s="27">
        <v>41671</v>
      </c>
      <c r="C178" s="24">
        <v>114</v>
      </c>
      <c r="D178" s="24">
        <v>91</v>
      </c>
      <c r="E178" s="24">
        <v>76</v>
      </c>
      <c r="F178" s="24">
        <v>70</v>
      </c>
      <c r="G178" s="24">
        <v>64</v>
      </c>
      <c r="H178" s="24">
        <v>56</v>
      </c>
      <c r="I178" s="24">
        <v>46</v>
      </c>
      <c r="J178" s="25">
        <v>0</v>
      </c>
    </row>
    <row r="179" spans="2:10" x14ac:dyDescent="0.35">
      <c r="B179" s="26">
        <v>41699</v>
      </c>
      <c r="C179" s="22">
        <v>114</v>
      </c>
      <c r="D179" s="22">
        <v>92</v>
      </c>
      <c r="E179" s="22">
        <v>79</v>
      </c>
      <c r="F179" s="22">
        <v>71</v>
      </c>
      <c r="G179" s="22">
        <v>66</v>
      </c>
      <c r="H179" s="22">
        <v>58</v>
      </c>
      <c r="I179" s="22">
        <v>49</v>
      </c>
      <c r="J179" s="23">
        <v>0</v>
      </c>
    </row>
    <row r="180" spans="2:10" x14ac:dyDescent="0.35">
      <c r="B180" s="27">
        <v>41730</v>
      </c>
      <c r="C180" s="24">
        <v>113</v>
      </c>
      <c r="D180" s="24">
        <v>91</v>
      </c>
      <c r="E180" s="24">
        <v>78</v>
      </c>
      <c r="F180" s="24">
        <v>70</v>
      </c>
      <c r="G180" s="24">
        <v>67</v>
      </c>
      <c r="H180" s="24">
        <v>58</v>
      </c>
      <c r="I180" s="24">
        <v>49</v>
      </c>
      <c r="J180" s="25">
        <v>0</v>
      </c>
    </row>
    <row r="181" spans="2:10" x14ac:dyDescent="0.35">
      <c r="B181" s="26">
        <v>41760</v>
      </c>
      <c r="C181" s="22">
        <v>112</v>
      </c>
      <c r="D181" s="22">
        <v>89</v>
      </c>
      <c r="E181" s="22">
        <v>77</v>
      </c>
      <c r="F181" s="22">
        <v>70</v>
      </c>
      <c r="G181" s="22">
        <v>65</v>
      </c>
      <c r="H181" s="22">
        <v>57</v>
      </c>
      <c r="I181" s="22">
        <v>48</v>
      </c>
      <c r="J181" s="23">
        <v>0</v>
      </c>
    </row>
    <row r="182" spans="2:10" x14ac:dyDescent="0.35">
      <c r="B182" s="27">
        <v>41791</v>
      </c>
      <c r="C182" s="24">
        <v>107</v>
      </c>
      <c r="D182" s="24">
        <v>85</v>
      </c>
      <c r="E182" s="24">
        <v>75</v>
      </c>
      <c r="F182" s="24">
        <v>69</v>
      </c>
      <c r="G182" s="24">
        <v>64</v>
      </c>
      <c r="H182" s="24">
        <v>56</v>
      </c>
      <c r="I182" s="24">
        <v>47</v>
      </c>
      <c r="J182" s="25">
        <v>0</v>
      </c>
    </row>
    <row r="183" spans="2:10" x14ac:dyDescent="0.35">
      <c r="B183" s="26">
        <v>41821</v>
      </c>
      <c r="C183" s="22">
        <v>96</v>
      </c>
      <c r="D183" s="22">
        <v>75</v>
      </c>
      <c r="E183" s="22">
        <v>57</v>
      </c>
      <c r="F183" s="22">
        <v>66</v>
      </c>
      <c r="G183" s="22">
        <v>62</v>
      </c>
      <c r="H183" s="22">
        <v>51</v>
      </c>
      <c r="I183" s="22">
        <v>44</v>
      </c>
      <c r="J183" s="23">
        <v>0</v>
      </c>
    </row>
    <row r="184" spans="2:10" x14ac:dyDescent="0.35">
      <c r="B184" s="27">
        <v>41852</v>
      </c>
      <c r="C184" s="24">
        <v>95</v>
      </c>
      <c r="D184" s="24">
        <v>73</v>
      </c>
      <c r="E184" s="24">
        <v>51</v>
      </c>
      <c r="F184" s="24">
        <v>61</v>
      </c>
      <c r="G184" s="24">
        <v>56</v>
      </c>
      <c r="H184" s="24">
        <v>46</v>
      </c>
      <c r="I184" s="24">
        <v>39</v>
      </c>
      <c r="J184" s="25">
        <v>0</v>
      </c>
    </row>
    <row r="185" spans="2:10" x14ac:dyDescent="0.35">
      <c r="B185" s="26">
        <v>41883</v>
      </c>
      <c r="C185" s="22">
        <v>96</v>
      </c>
      <c r="D185" s="22">
        <v>72</v>
      </c>
      <c r="E185" s="22">
        <v>50</v>
      </c>
      <c r="F185" s="22">
        <v>64</v>
      </c>
      <c r="G185" s="22">
        <v>55</v>
      </c>
      <c r="H185" s="22">
        <v>42</v>
      </c>
      <c r="I185" s="22">
        <v>36</v>
      </c>
      <c r="J185" s="23">
        <v>0</v>
      </c>
    </row>
    <row r="186" spans="2:10" x14ac:dyDescent="0.35">
      <c r="B186" s="27">
        <v>41913</v>
      </c>
      <c r="C186" s="24">
        <v>96</v>
      </c>
      <c r="D186" s="24">
        <v>72</v>
      </c>
      <c r="E186" s="24">
        <v>49</v>
      </c>
      <c r="F186" s="24">
        <v>62</v>
      </c>
      <c r="G186" s="24">
        <v>53</v>
      </c>
      <c r="H186" s="24">
        <v>42</v>
      </c>
      <c r="I186" s="24">
        <v>35</v>
      </c>
      <c r="J186" s="25">
        <v>0</v>
      </c>
    </row>
    <row r="187" spans="2:10" x14ac:dyDescent="0.35">
      <c r="B187" s="26">
        <v>41944</v>
      </c>
      <c r="C187" s="22">
        <v>96</v>
      </c>
      <c r="D187" s="22">
        <v>72</v>
      </c>
      <c r="E187" s="22">
        <v>48</v>
      </c>
      <c r="F187" s="22">
        <v>62</v>
      </c>
      <c r="G187" s="22">
        <v>53</v>
      </c>
      <c r="H187" s="22">
        <v>41</v>
      </c>
      <c r="I187" s="22">
        <v>35</v>
      </c>
      <c r="J187" s="23">
        <v>0</v>
      </c>
    </row>
    <row r="188" spans="2:10" x14ac:dyDescent="0.35">
      <c r="B188" s="27">
        <v>41974</v>
      </c>
      <c r="C188" s="24">
        <v>96</v>
      </c>
      <c r="D188" s="24">
        <v>72</v>
      </c>
      <c r="E188" s="24">
        <v>48</v>
      </c>
      <c r="F188" s="24">
        <v>62</v>
      </c>
      <c r="G188" s="24">
        <v>53</v>
      </c>
      <c r="H188" s="24">
        <v>41</v>
      </c>
      <c r="I188" s="24">
        <v>35</v>
      </c>
      <c r="J188" s="25">
        <v>0</v>
      </c>
    </row>
    <row r="189" spans="2:10" x14ac:dyDescent="0.35">
      <c r="B189" s="26">
        <v>42005</v>
      </c>
      <c r="C189" s="22">
        <v>100</v>
      </c>
      <c r="D189" s="22">
        <v>73</v>
      </c>
      <c r="E189" s="22">
        <v>49</v>
      </c>
      <c r="F189" s="22">
        <v>62</v>
      </c>
      <c r="G189" s="22">
        <v>53</v>
      </c>
      <c r="H189" s="22">
        <v>41</v>
      </c>
      <c r="I189" s="22">
        <v>35</v>
      </c>
      <c r="J189" s="23">
        <v>0</v>
      </c>
    </row>
    <row r="190" spans="2:10" x14ac:dyDescent="0.35">
      <c r="B190" s="27">
        <v>42036</v>
      </c>
      <c r="C190" s="24">
        <v>101</v>
      </c>
      <c r="D190" s="24">
        <v>73</v>
      </c>
      <c r="E190" s="24">
        <v>49</v>
      </c>
      <c r="F190" s="24">
        <v>62</v>
      </c>
      <c r="G190" s="24">
        <v>53</v>
      </c>
      <c r="H190" s="24">
        <v>42</v>
      </c>
      <c r="I190" s="24">
        <v>36</v>
      </c>
      <c r="J190" s="25">
        <v>0</v>
      </c>
    </row>
    <row r="191" spans="2:10" x14ac:dyDescent="0.35">
      <c r="B191" s="26">
        <v>42064</v>
      </c>
      <c r="C191" s="22">
        <v>101</v>
      </c>
      <c r="D191" s="22">
        <v>73</v>
      </c>
      <c r="E191" s="22">
        <v>49</v>
      </c>
      <c r="F191" s="22">
        <v>62</v>
      </c>
      <c r="G191" s="22">
        <v>53</v>
      </c>
      <c r="H191" s="22">
        <v>41</v>
      </c>
      <c r="I191" s="22">
        <v>36</v>
      </c>
      <c r="J191" s="23">
        <v>0</v>
      </c>
    </row>
    <row r="192" spans="2:10" x14ac:dyDescent="0.35">
      <c r="B192" s="27">
        <v>42095</v>
      </c>
      <c r="C192" s="24">
        <v>101</v>
      </c>
      <c r="D192" s="24">
        <v>73</v>
      </c>
      <c r="E192" s="24">
        <v>49</v>
      </c>
      <c r="F192" s="24">
        <v>62</v>
      </c>
      <c r="G192" s="24">
        <v>53</v>
      </c>
      <c r="H192" s="24">
        <v>41</v>
      </c>
      <c r="I192" s="24">
        <v>36</v>
      </c>
      <c r="J192" s="25">
        <v>0</v>
      </c>
    </row>
    <row r="193" spans="2:10" x14ac:dyDescent="0.35">
      <c r="B193" s="26">
        <v>42125</v>
      </c>
      <c r="C193" s="22">
        <v>101</v>
      </c>
      <c r="D193" s="22">
        <v>72</v>
      </c>
      <c r="E193" s="22">
        <v>48</v>
      </c>
      <c r="F193" s="22">
        <v>61</v>
      </c>
      <c r="G193" s="22">
        <v>53</v>
      </c>
      <c r="H193" s="22">
        <v>40</v>
      </c>
      <c r="I193" s="22">
        <v>35</v>
      </c>
      <c r="J193" s="23">
        <v>0</v>
      </c>
    </row>
    <row r="194" spans="2:10" x14ac:dyDescent="0.35">
      <c r="B194" s="27">
        <v>42156</v>
      </c>
      <c r="C194" s="24">
        <v>100</v>
      </c>
      <c r="D194" s="24">
        <v>71</v>
      </c>
      <c r="E194" s="24">
        <v>47</v>
      </c>
      <c r="F194" s="24">
        <v>60</v>
      </c>
      <c r="G194" s="24">
        <v>52</v>
      </c>
      <c r="H194" s="24">
        <v>40</v>
      </c>
      <c r="I194" s="24">
        <v>35</v>
      </c>
      <c r="J194" s="25">
        <v>0</v>
      </c>
    </row>
    <row r="195" spans="2:10" x14ac:dyDescent="0.35">
      <c r="B195" s="26">
        <v>42186</v>
      </c>
      <c r="C195" s="22">
        <v>100</v>
      </c>
      <c r="D195" s="22">
        <v>70</v>
      </c>
      <c r="E195" s="22">
        <v>47</v>
      </c>
      <c r="F195" s="22">
        <v>60</v>
      </c>
      <c r="G195" s="22">
        <v>52</v>
      </c>
      <c r="H195" s="22">
        <v>40</v>
      </c>
      <c r="I195" s="22">
        <v>35</v>
      </c>
      <c r="J195" s="23">
        <v>0</v>
      </c>
    </row>
    <row r="196" spans="2:10" x14ac:dyDescent="0.35">
      <c r="B196" s="27">
        <v>42217</v>
      </c>
      <c r="C196" s="24">
        <v>94</v>
      </c>
      <c r="D196" s="24">
        <v>63</v>
      </c>
      <c r="E196" s="24">
        <v>40</v>
      </c>
      <c r="F196" s="24">
        <v>56</v>
      </c>
      <c r="G196" s="24">
        <v>50</v>
      </c>
      <c r="H196" s="24">
        <v>34</v>
      </c>
      <c r="I196" s="24">
        <v>31</v>
      </c>
      <c r="J196" s="25">
        <v>0</v>
      </c>
    </row>
    <row r="197" spans="2:10" x14ac:dyDescent="0.35">
      <c r="B197" s="26">
        <v>42248</v>
      </c>
      <c r="C197" s="22">
        <v>95</v>
      </c>
      <c r="D197" s="22">
        <v>65</v>
      </c>
      <c r="E197" s="22">
        <v>41</v>
      </c>
      <c r="F197" s="22">
        <v>56</v>
      </c>
      <c r="G197" s="22">
        <v>50</v>
      </c>
      <c r="H197" s="22">
        <v>35</v>
      </c>
      <c r="I197" s="22">
        <v>32</v>
      </c>
      <c r="J197" s="23">
        <v>0</v>
      </c>
    </row>
    <row r="198" spans="2:10" x14ac:dyDescent="0.35">
      <c r="B198" s="27">
        <v>42278</v>
      </c>
      <c r="C198" s="24">
        <v>95</v>
      </c>
      <c r="D198" s="24">
        <v>64</v>
      </c>
      <c r="E198" s="24">
        <v>42</v>
      </c>
      <c r="F198" s="24">
        <v>56</v>
      </c>
      <c r="G198" s="24">
        <v>50</v>
      </c>
      <c r="H198" s="24">
        <v>36</v>
      </c>
      <c r="I198" s="24">
        <v>33</v>
      </c>
      <c r="J198" s="25">
        <v>0</v>
      </c>
    </row>
    <row r="199" spans="2:10" x14ac:dyDescent="0.35">
      <c r="B199" s="26">
        <v>42309</v>
      </c>
      <c r="C199" s="22">
        <v>95</v>
      </c>
      <c r="D199" s="22">
        <v>64</v>
      </c>
      <c r="E199" s="22">
        <v>42</v>
      </c>
      <c r="F199" s="22">
        <v>56</v>
      </c>
      <c r="G199" s="22">
        <v>50</v>
      </c>
      <c r="H199" s="22">
        <v>36</v>
      </c>
      <c r="I199" s="22">
        <v>33</v>
      </c>
      <c r="J199" s="23">
        <v>0</v>
      </c>
    </row>
    <row r="200" spans="2:10" x14ac:dyDescent="0.35">
      <c r="B200" s="27">
        <v>42339</v>
      </c>
      <c r="C200" s="24">
        <v>95</v>
      </c>
      <c r="D200" s="24">
        <v>64</v>
      </c>
      <c r="E200" s="24">
        <v>46</v>
      </c>
      <c r="F200" s="24">
        <v>57</v>
      </c>
      <c r="G200" s="24">
        <v>50</v>
      </c>
      <c r="H200" s="24">
        <v>40</v>
      </c>
      <c r="I200" s="24">
        <v>34</v>
      </c>
      <c r="J200" s="25">
        <v>0</v>
      </c>
    </row>
    <row r="201" spans="2:10" x14ac:dyDescent="0.35">
      <c r="B201" s="26">
        <v>42370</v>
      </c>
      <c r="C201" s="22">
        <v>99</v>
      </c>
      <c r="D201" s="22">
        <v>72</v>
      </c>
      <c r="E201" s="22">
        <v>49</v>
      </c>
      <c r="F201" s="22">
        <v>59</v>
      </c>
      <c r="G201" s="22">
        <v>51</v>
      </c>
      <c r="H201" s="22">
        <v>41</v>
      </c>
      <c r="I201" s="22">
        <v>35</v>
      </c>
      <c r="J201" s="23">
        <v>0</v>
      </c>
    </row>
    <row r="202" spans="2:10" x14ac:dyDescent="0.35">
      <c r="B202" s="27">
        <v>42401</v>
      </c>
      <c r="C202" s="24">
        <v>99</v>
      </c>
      <c r="D202" s="24">
        <v>72</v>
      </c>
      <c r="E202" s="24">
        <v>52</v>
      </c>
      <c r="F202" s="24">
        <v>59</v>
      </c>
      <c r="G202" s="24">
        <v>52</v>
      </c>
      <c r="H202" s="24">
        <v>43</v>
      </c>
      <c r="I202" s="24">
        <v>36</v>
      </c>
      <c r="J202" s="25">
        <v>0</v>
      </c>
    </row>
    <row r="203" spans="2:10" x14ac:dyDescent="0.35">
      <c r="B203" s="26">
        <v>42430</v>
      </c>
      <c r="C203" s="22">
        <v>101</v>
      </c>
      <c r="D203" s="22">
        <v>72</v>
      </c>
      <c r="E203" s="22">
        <v>48</v>
      </c>
      <c r="F203" s="22">
        <v>61</v>
      </c>
      <c r="G203" s="22">
        <v>53</v>
      </c>
      <c r="H203" s="22">
        <v>40</v>
      </c>
      <c r="I203" s="22">
        <v>35</v>
      </c>
      <c r="J203" s="23">
        <v>0</v>
      </c>
    </row>
    <row r="204" spans="2:10" x14ac:dyDescent="0.35">
      <c r="B204" s="27">
        <v>42461</v>
      </c>
      <c r="C204" s="24">
        <v>102</v>
      </c>
      <c r="D204" s="24">
        <v>75</v>
      </c>
      <c r="E204" s="24">
        <v>54</v>
      </c>
      <c r="F204" s="24">
        <v>64</v>
      </c>
      <c r="G204" s="24">
        <v>55</v>
      </c>
      <c r="H204" s="24">
        <v>48</v>
      </c>
      <c r="I204" s="24">
        <v>38</v>
      </c>
      <c r="J204" s="24">
        <v>39</v>
      </c>
    </row>
    <row r="205" spans="2:10" x14ac:dyDescent="0.35">
      <c r="B205" s="26">
        <v>42491</v>
      </c>
      <c r="C205" s="22">
        <v>102</v>
      </c>
      <c r="D205" s="22">
        <v>75</v>
      </c>
      <c r="E205" s="22">
        <v>54</v>
      </c>
      <c r="F205" s="22">
        <v>64</v>
      </c>
      <c r="G205" s="22">
        <v>55</v>
      </c>
      <c r="H205" s="22">
        <v>48</v>
      </c>
      <c r="I205" s="22">
        <v>38</v>
      </c>
      <c r="J205" s="22">
        <v>39</v>
      </c>
    </row>
    <row r="206" spans="2:10" x14ac:dyDescent="0.35">
      <c r="B206" s="27">
        <v>42522</v>
      </c>
      <c r="C206" s="24">
        <v>101</v>
      </c>
      <c r="D206" s="24">
        <v>75</v>
      </c>
      <c r="E206" s="24">
        <v>55</v>
      </c>
      <c r="F206" s="24">
        <v>64</v>
      </c>
      <c r="G206" s="24">
        <v>55</v>
      </c>
      <c r="H206" s="24">
        <v>49</v>
      </c>
      <c r="I206" s="24">
        <v>40</v>
      </c>
      <c r="J206" s="24">
        <v>40</v>
      </c>
    </row>
    <row r="207" spans="2:10" x14ac:dyDescent="0.35">
      <c r="B207" s="26">
        <v>42552</v>
      </c>
      <c r="C207" s="22">
        <v>104</v>
      </c>
      <c r="D207" s="22">
        <v>85</v>
      </c>
      <c r="E207" s="22">
        <v>58.222000000000001</v>
      </c>
      <c r="F207" s="22">
        <v>65</v>
      </c>
      <c r="G207" s="22">
        <v>55</v>
      </c>
      <c r="H207" s="22">
        <v>48.6</v>
      </c>
      <c r="I207" s="22">
        <v>40.4</v>
      </c>
      <c r="J207" s="22">
        <v>40</v>
      </c>
    </row>
    <row r="208" spans="2:10" x14ac:dyDescent="0.35">
      <c r="B208" s="27">
        <v>42583</v>
      </c>
      <c r="C208" s="24">
        <v>92</v>
      </c>
      <c r="D208" s="24">
        <v>77</v>
      </c>
      <c r="E208" s="24">
        <v>47</v>
      </c>
      <c r="F208" s="24">
        <v>64</v>
      </c>
      <c r="G208" s="24">
        <v>56</v>
      </c>
      <c r="H208" s="24">
        <v>38</v>
      </c>
      <c r="I208" s="24">
        <v>35</v>
      </c>
      <c r="J208" s="24">
        <v>35.666699999999999</v>
      </c>
    </row>
    <row r="209" spans="2:10" x14ac:dyDescent="0.35">
      <c r="B209" s="26">
        <v>42614</v>
      </c>
      <c r="C209" s="22">
        <v>93</v>
      </c>
      <c r="D209" s="22">
        <v>77</v>
      </c>
      <c r="E209" s="22">
        <v>47</v>
      </c>
      <c r="F209" s="22">
        <v>63</v>
      </c>
      <c r="G209" s="22">
        <v>55</v>
      </c>
      <c r="H209" s="22">
        <v>37</v>
      </c>
      <c r="I209" s="22">
        <v>33</v>
      </c>
      <c r="J209" s="23">
        <v>0</v>
      </c>
    </row>
    <row r="210" spans="2:10" x14ac:dyDescent="0.35">
      <c r="B210" s="27">
        <v>42644</v>
      </c>
      <c r="C210" s="24">
        <v>99</v>
      </c>
      <c r="D210" s="24">
        <v>80</v>
      </c>
      <c r="E210" s="24">
        <v>49</v>
      </c>
      <c r="F210" s="24">
        <v>63</v>
      </c>
      <c r="G210" s="24">
        <v>55</v>
      </c>
      <c r="H210" s="24">
        <v>39</v>
      </c>
      <c r="I210" s="24">
        <v>35</v>
      </c>
      <c r="J210" s="25">
        <v>0</v>
      </c>
    </row>
    <row r="211" spans="2:10" x14ac:dyDescent="0.35">
      <c r="B211" s="26">
        <v>42675</v>
      </c>
      <c r="C211" s="22">
        <v>101</v>
      </c>
      <c r="D211" s="22">
        <v>82</v>
      </c>
      <c r="E211" s="22">
        <v>51</v>
      </c>
      <c r="F211" s="22">
        <v>65</v>
      </c>
      <c r="G211" s="22">
        <v>57</v>
      </c>
      <c r="H211" s="22">
        <v>43</v>
      </c>
      <c r="I211" s="22">
        <v>38</v>
      </c>
      <c r="J211" s="23">
        <v>0</v>
      </c>
    </row>
    <row r="212" spans="2:10" x14ac:dyDescent="0.35">
      <c r="B212" s="27">
        <v>42705</v>
      </c>
      <c r="C212" s="24">
        <v>101</v>
      </c>
      <c r="D212" s="24">
        <v>82</v>
      </c>
      <c r="E212" s="24">
        <v>51</v>
      </c>
      <c r="F212" s="24">
        <v>65</v>
      </c>
      <c r="G212" s="24">
        <v>57</v>
      </c>
      <c r="H212" s="24">
        <v>45</v>
      </c>
      <c r="I212" s="24">
        <v>41</v>
      </c>
      <c r="J212" s="25">
        <v>0</v>
      </c>
    </row>
    <row r="213" spans="2:10" x14ac:dyDescent="0.35">
      <c r="B213" s="26">
        <v>42736</v>
      </c>
      <c r="C213" s="22">
        <v>103</v>
      </c>
      <c r="D213" s="22">
        <v>82</v>
      </c>
      <c r="E213" s="22">
        <v>52</v>
      </c>
      <c r="F213" s="22">
        <v>65</v>
      </c>
      <c r="G213" s="22">
        <v>58</v>
      </c>
      <c r="H213" s="22">
        <v>49</v>
      </c>
      <c r="I213" s="22">
        <v>44</v>
      </c>
      <c r="J213" s="23">
        <v>0</v>
      </c>
    </row>
    <row r="214" spans="2:10" x14ac:dyDescent="0.35">
      <c r="B214" s="27">
        <v>42767</v>
      </c>
      <c r="C214" s="24">
        <v>104</v>
      </c>
      <c r="D214" s="24">
        <v>82</v>
      </c>
      <c r="E214" s="24">
        <v>53</v>
      </c>
      <c r="F214" s="24">
        <v>65</v>
      </c>
      <c r="G214" s="24">
        <v>59</v>
      </c>
      <c r="H214" s="24">
        <v>52</v>
      </c>
      <c r="I214" s="24">
        <v>50</v>
      </c>
      <c r="J214" s="25">
        <v>0</v>
      </c>
    </row>
    <row r="215" spans="2:10" x14ac:dyDescent="0.35">
      <c r="B215" s="26">
        <v>42795</v>
      </c>
      <c r="C215" s="22">
        <v>104</v>
      </c>
      <c r="D215" s="22">
        <v>82</v>
      </c>
      <c r="E215" s="22">
        <v>53</v>
      </c>
      <c r="F215" s="22">
        <v>65</v>
      </c>
      <c r="G215" s="22">
        <v>60</v>
      </c>
      <c r="H215" s="22">
        <v>55</v>
      </c>
      <c r="I215" s="22">
        <v>50</v>
      </c>
      <c r="J215" s="23">
        <v>0</v>
      </c>
    </row>
    <row r="216" spans="2:10" x14ac:dyDescent="0.35">
      <c r="B216" s="27">
        <v>42826</v>
      </c>
      <c r="C216" s="24">
        <v>104</v>
      </c>
      <c r="D216" s="24">
        <v>82</v>
      </c>
      <c r="E216" s="24">
        <v>52</v>
      </c>
      <c r="F216" s="24">
        <v>67</v>
      </c>
      <c r="G216" s="24">
        <v>60</v>
      </c>
      <c r="H216" s="24">
        <v>56</v>
      </c>
      <c r="I216" s="24">
        <v>51</v>
      </c>
      <c r="J216" s="25">
        <v>0</v>
      </c>
    </row>
    <row r="217" spans="2:10" x14ac:dyDescent="0.35">
      <c r="B217" s="26">
        <v>42856</v>
      </c>
      <c r="C217" s="22">
        <v>104</v>
      </c>
      <c r="D217" s="22">
        <v>82</v>
      </c>
      <c r="E217" s="22">
        <v>52</v>
      </c>
      <c r="F217" s="22">
        <v>67</v>
      </c>
      <c r="G217" s="22">
        <v>60</v>
      </c>
      <c r="H217" s="22">
        <v>55</v>
      </c>
      <c r="I217" s="22">
        <v>49</v>
      </c>
      <c r="J217" s="23">
        <v>0</v>
      </c>
    </row>
    <row r="218" spans="2:10" x14ac:dyDescent="0.35">
      <c r="B218" s="27">
        <v>42887</v>
      </c>
      <c r="C218" s="24">
        <v>101</v>
      </c>
      <c r="D218" s="24">
        <v>80</v>
      </c>
      <c r="E218" s="24">
        <v>52</v>
      </c>
      <c r="F218" s="24">
        <v>67</v>
      </c>
      <c r="G218" s="24">
        <v>60</v>
      </c>
      <c r="H218" s="24">
        <v>54</v>
      </c>
      <c r="I218" s="24">
        <v>48</v>
      </c>
      <c r="J218" s="25">
        <v>0</v>
      </c>
    </row>
    <row r="219" spans="2:10" x14ac:dyDescent="0.35">
      <c r="B219" s="26">
        <v>42917</v>
      </c>
      <c r="C219" s="22">
        <v>96</v>
      </c>
      <c r="D219" s="22">
        <v>80</v>
      </c>
      <c r="E219" s="22">
        <v>53</v>
      </c>
      <c r="F219" s="22">
        <v>67</v>
      </c>
      <c r="G219" s="22">
        <v>60</v>
      </c>
      <c r="H219" s="22">
        <v>52</v>
      </c>
      <c r="I219" s="22">
        <v>47</v>
      </c>
      <c r="J219" s="23">
        <v>0</v>
      </c>
    </row>
    <row r="220" spans="2:10" x14ac:dyDescent="0.35">
      <c r="B220" s="27">
        <v>42948</v>
      </c>
      <c r="C220" s="24">
        <v>94</v>
      </c>
      <c r="D220" s="24">
        <v>79</v>
      </c>
      <c r="E220" s="24">
        <v>48</v>
      </c>
      <c r="F220" s="24">
        <v>67</v>
      </c>
      <c r="G220" s="24">
        <v>60</v>
      </c>
      <c r="H220" s="24">
        <v>47</v>
      </c>
      <c r="I220" s="24">
        <v>44</v>
      </c>
      <c r="J220" s="25">
        <v>0</v>
      </c>
    </row>
    <row r="221" spans="2:10" x14ac:dyDescent="0.35">
      <c r="B221" s="26">
        <v>42979</v>
      </c>
      <c r="C221" s="22">
        <v>96</v>
      </c>
      <c r="D221" s="22">
        <v>80</v>
      </c>
      <c r="E221" s="22">
        <v>50</v>
      </c>
      <c r="F221" s="22">
        <v>69</v>
      </c>
      <c r="G221" s="22">
        <v>60</v>
      </c>
      <c r="H221" s="22">
        <v>50</v>
      </c>
      <c r="I221" s="22">
        <v>46</v>
      </c>
      <c r="J221" s="23">
        <v>0</v>
      </c>
    </row>
    <row r="222" spans="2:10" x14ac:dyDescent="0.35">
      <c r="B222" s="27">
        <v>43009</v>
      </c>
      <c r="C222" s="24">
        <v>105</v>
      </c>
      <c r="D222" s="24">
        <v>85</v>
      </c>
      <c r="E222" s="24">
        <v>56</v>
      </c>
      <c r="F222" s="24">
        <v>71</v>
      </c>
      <c r="G222" s="24">
        <v>65</v>
      </c>
      <c r="H222" s="24">
        <v>58</v>
      </c>
      <c r="I222" s="24">
        <v>52</v>
      </c>
      <c r="J222" s="25">
        <v>0</v>
      </c>
    </row>
    <row r="223" spans="2:10" x14ac:dyDescent="0.35">
      <c r="B223" s="26">
        <v>43040</v>
      </c>
      <c r="C223" s="22">
        <v>109</v>
      </c>
      <c r="D223" s="22">
        <v>87</v>
      </c>
      <c r="E223" s="22">
        <v>65</v>
      </c>
      <c r="F223" s="22">
        <v>75</v>
      </c>
      <c r="G223" s="22">
        <v>70</v>
      </c>
      <c r="H223" s="22">
        <v>72</v>
      </c>
      <c r="I223" s="22">
        <v>66</v>
      </c>
      <c r="J223" s="23">
        <v>0</v>
      </c>
    </row>
    <row r="224" spans="2:10" x14ac:dyDescent="0.35">
      <c r="B224" s="27">
        <v>43070</v>
      </c>
      <c r="C224" s="24">
        <v>108</v>
      </c>
      <c r="D224" s="24">
        <v>87</v>
      </c>
      <c r="E224" s="24">
        <v>67</v>
      </c>
      <c r="F224" s="24">
        <v>84</v>
      </c>
      <c r="G224" s="24">
        <v>79</v>
      </c>
      <c r="H224" s="24">
        <v>85</v>
      </c>
      <c r="I224" s="24">
        <v>75</v>
      </c>
      <c r="J224" s="25">
        <v>0</v>
      </c>
    </row>
    <row r="225" spans="2:10" x14ac:dyDescent="0.35">
      <c r="B225" s="26">
        <v>43101</v>
      </c>
      <c r="C225" s="22">
        <v>109</v>
      </c>
      <c r="D225" s="22">
        <v>88</v>
      </c>
      <c r="E225" s="22">
        <v>70</v>
      </c>
      <c r="F225" s="22">
        <v>87</v>
      </c>
      <c r="G225" s="22">
        <v>80</v>
      </c>
      <c r="H225" s="22">
        <v>87</v>
      </c>
      <c r="I225" s="22">
        <v>78</v>
      </c>
      <c r="J225" s="23">
        <v>0</v>
      </c>
    </row>
    <row r="226" spans="2:10" x14ac:dyDescent="0.35">
      <c r="B226" s="27">
        <v>43132</v>
      </c>
      <c r="C226" s="24">
        <v>110</v>
      </c>
      <c r="D226" s="24">
        <v>90</v>
      </c>
      <c r="E226" s="24">
        <v>73</v>
      </c>
      <c r="F226" s="24">
        <v>89</v>
      </c>
      <c r="G226" s="24">
        <v>83</v>
      </c>
      <c r="H226" s="24">
        <v>90</v>
      </c>
      <c r="I226" s="24">
        <v>81</v>
      </c>
      <c r="J226" s="25">
        <v>0</v>
      </c>
    </row>
    <row r="227" spans="2:10" x14ac:dyDescent="0.35">
      <c r="B227" s="26">
        <v>43160</v>
      </c>
      <c r="C227" s="22">
        <v>114</v>
      </c>
      <c r="D227" s="22">
        <v>89</v>
      </c>
      <c r="E227" s="22">
        <v>78</v>
      </c>
      <c r="F227" s="22">
        <v>90</v>
      </c>
      <c r="G227" s="22">
        <v>84</v>
      </c>
      <c r="H227" s="22">
        <v>93</v>
      </c>
      <c r="I227" s="22">
        <v>83</v>
      </c>
      <c r="J227" s="23">
        <v>0</v>
      </c>
    </row>
    <row r="228" spans="2:10" x14ac:dyDescent="0.35">
      <c r="B228" s="27">
        <v>43191</v>
      </c>
      <c r="C228" s="24">
        <v>118</v>
      </c>
      <c r="D228" s="24">
        <v>96</v>
      </c>
      <c r="E228" s="24">
        <v>93</v>
      </c>
      <c r="F228" s="24">
        <v>91</v>
      </c>
      <c r="G228" s="24">
        <v>85</v>
      </c>
      <c r="H228" s="24">
        <v>101</v>
      </c>
      <c r="I228" s="24">
        <v>91</v>
      </c>
      <c r="J228" s="25">
        <v>0</v>
      </c>
    </row>
    <row r="229" spans="2:10" x14ac:dyDescent="0.35">
      <c r="B229" s="26">
        <v>43221</v>
      </c>
      <c r="C229" s="22">
        <v>120</v>
      </c>
      <c r="D229" s="22">
        <v>95</v>
      </c>
      <c r="E229" s="22">
        <v>95</v>
      </c>
      <c r="F229" s="22">
        <v>90</v>
      </c>
      <c r="G229" s="22">
        <v>84</v>
      </c>
      <c r="H229" s="22">
        <v>102</v>
      </c>
      <c r="I229" s="22">
        <v>91</v>
      </c>
      <c r="J229" s="23">
        <v>0</v>
      </c>
    </row>
    <row r="230" spans="2:10" x14ac:dyDescent="0.35">
      <c r="B230" s="27">
        <v>43252</v>
      </c>
      <c r="C230" s="24">
        <v>119</v>
      </c>
      <c r="D230" s="24">
        <v>96</v>
      </c>
      <c r="E230" s="24">
        <v>92</v>
      </c>
      <c r="F230" s="24">
        <v>91</v>
      </c>
      <c r="G230" s="24">
        <v>84</v>
      </c>
      <c r="H230" s="24">
        <v>99</v>
      </c>
      <c r="I230" s="24">
        <v>88</v>
      </c>
      <c r="J230" s="25">
        <v>0</v>
      </c>
    </row>
    <row r="231" spans="2:10" x14ac:dyDescent="0.35">
      <c r="B231" s="26">
        <v>43282</v>
      </c>
      <c r="C231" s="22">
        <v>108</v>
      </c>
      <c r="D231" s="22">
        <v>89</v>
      </c>
      <c r="E231" s="22">
        <v>75</v>
      </c>
      <c r="F231" s="22">
        <v>85</v>
      </c>
      <c r="G231" s="22">
        <v>76</v>
      </c>
      <c r="H231" s="22">
        <v>74</v>
      </c>
      <c r="I231" s="22">
        <v>65</v>
      </c>
      <c r="J231" s="23">
        <v>0</v>
      </c>
    </row>
    <row r="232" spans="2:10" x14ac:dyDescent="0.35">
      <c r="B232" s="27">
        <v>43313</v>
      </c>
      <c r="C232" s="24">
        <v>116</v>
      </c>
      <c r="D232" s="24">
        <v>104</v>
      </c>
      <c r="E232" s="24">
        <v>88</v>
      </c>
      <c r="F232" s="24">
        <v>85</v>
      </c>
      <c r="G232" s="24">
        <v>70</v>
      </c>
      <c r="H232" s="24">
        <v>73</v>
      </c>
      <c r="I232" s="24">
        <v>59</v>
      </c>
      <c r="J232" s="25">
        <v>0</v>
      </c>
    </row>
    <row r="233" spans="2:10" x14ac:dyDescent="0.35">
      <c r="B233" s="26">
        <v>43344</v>
      </c>
      <c r="C233" s="22">
        <v>118</v>
      </c>
      <c r="D233" s="22">
        <v>105</v>
      </c>
      <c r="E233" s="22">
        <v>94</v>
      </c>
      <c r="F233" s="22">
        <v>82</v>
      </c>
      <c r="G233" s="22">
        <v>68</v>
      </c>
      <c r="H233" s="22">
        <v>70</v>
      </c>
      <c r="I233" s="22">
        <v>54</v>
      </c>
      <c r="J233" s="23">
        <v>0</v>
      </c>
    </row>
    <row r="234" spans="2:10" x14ac:dyDescent="0.35">
      <c r="B234" s="27">
        <v>43374</v>
      </c>
      <c r="C234" s="24">
        <v>123</v>
      </c>
      <c r="D234" s="24">
        <v>109</v>
      </c>
      <c r="E234" s="24">
        <v>99</v>
      </c>
      <c r="F234" s="24">
        <v>77</v>
      </c>
      <c r="G234" s="24">
        <v>60</v>
      </c>
      <c r="H234" s="24">
        <v>69</v>
      </c>
      <c r="I234" s="24">
        <v>53</v>
      </c>
      <c r="J234" s="25">
        <v>0</v>
      </c>
    </row>
    <row r="235" spans="2:10" x14ac:dyDescent="0.35">
      <c r="B235" s="26">
        <v>43405</v>
      </c>
      <c r="C235" s="22">
        <v>126</v>
      </c>
      <c r="D235" s="22">
        <v>112</v>
      </c>
      <c r="E235" s="22">
        <v>104</v>
      </c>
      <c r="F235" s="22">
        <v>77</v>
      </c>
      <c r="G235" s="22">
        <v>60</v>
      </c>
      <c r="H235" s="22">
        <v>69</v>
      </c>
      <c r="I235" s="22">
        <v>51</v>
      </c>
      <c r="J235" s="23">
        <v>0</v>
      </c>
    </row>
    <row r="236" spans="2:10" x14ac:dyDescent="0.35">
      <c r="B236" s="27">
        <v>43435</v>
      </c>
      <c r="C236" s="24">
        <v>129</v>
      </c>
      <c r="D236" s="24">
        <v>114</v>
      </c>
      <c r="E236" s="24">
        <v>111</v>
      </c>
      <c r="F236" s="24">
        <v>77</v>
      </c>
      <c r="G236" s="24">
        <v>60</v>
      </c>
      <c r="H236" s="24">
        <v>68</v>
      </c>
      <c r="I236" s="24">
        <v>51</v>
      </c>
      <c r="J236" s="25">
        <v>0</v>
      </c>
    </row>
    <row r="237" spans="2:10" x14ac:dyDescent="0.35">
      <c r="B237" s="26">
        <v>43466</v>
      </c>
      <c r="C237" s="22">
        <v>137</v>
      </c>
      <c r="D237" s="22">
        <v>118</v>
      </c>
      <c r="E237" s="22">
        <v>115</v>
      </c>
      <c r="F237" s="22">
        <v>77</v>
      </c>
      <c r="G237" s="22">
        <v>60</v>
      </c>
      <c r="H237" s="22">
        <v>68</v>
      </c>
      <c r="I237" s="22">
        <v>52</v>
      </c>
      <c r="J237" s="23">
        <v>49</v>
      </c>
    </row>
    <row r="238" spans="2:10" x14ac:dyDescent="0.35">
      <c r="B238" s="27">
        <v>43497</v>
      </c>
      <c r="C238" s="24">
        <v>139</v>
      </c>
      <c r="D238" s="24">
        <v>121</v>
      </c>
      <c r="E238" s="24">
        <v>119</v>
      </c>
      <c r="F238" s="24">
        <v>77</v>
      </c>
      <c r="G238" s="24">
        <v>60</v>
      </c>
      <c r="H238" s="24">
        <v>69</v>
      </c>
      <c r="I238" s="24">
        <v>53</v>
      </c>
      <c r="J238" s="25">
        <v>49</v>
      </c>
    </row>
    <row r="239" spans="2:10" x14ac:dyDescent="0.35">
      <c r="B239" s="26">
        <v>43525</v>
      </c>
      <c r="C239" s="22">
        <v>140</v>
      </c>
      <c r="D239" s="22">
        <v>122</v>
      </c>
      <c r="E239" s="22">
        <v>115</v>
      </c>
      <c r="F239" s="22">
        <v>77</v>
      </c>
      <c r="G239" s="22">
        <v>60</v>
      </c>
      <c r="H239" s="22">
        <v>67</v>
      </c>
      <c r="I239" s="22">
        <v>52</v>
      </c>
      <c r="J239" s="23">
        <v>48</v>
      </c>
    </row>
    <row r="240" spans="2:10" x14ac:dyDescent="0.35">
      <c r="B240" s="27">
        <v>43556</v>
      </c>
      <c r="C240" s="24">
        <v>140</v>
      </c>
      <c r="D240" s="24">
        <v>119</v>
      </c>
      <c r="E240" s="24">
        <v>103</v>
      </c>
      <c r="F240" s="24">
        <v>77</v>
      </c>
      <c r="G240" s="24">
        <v>60</v>
      </c>
      <c r="H240" s="24">
        <v>65</v>
      </c>
      <c r="I240" s="24">
        <v>50</v>
      </c>
      <c r="J240" s="25">
        <v>48</v>
      </c>
    </row>
    <row r="241" spans="2:10" x14ac:dyDescent="0.35">
      <c r="B241" s="26">
        <v>43586</v>
      </c>
      <c r="C241" s="22">
        <v>138</v>
      </c>
      <c r="D241" s="22">
        <v>117</v>
      </c>
      <c r="E241" s="22">
        <v>95</v>
      </c>
      <c r="F241" s="22">
        <v>77</v>
      </c>
      <c r="G241" s="22">
        <v>60</v>
      </c>
      <c r="H241" s="22">
        <v>62</v>
      </c>
      <c r="I241" s="22">
        <v>48</v>
      </c>
      <c r="J241" s="23">
        <v>46</v>
      </c>
    </row>
    <row r="242" spans="2:10" x14ac:dyDescent="0.35">
      <c r="B242" s="27">
        <v>43617</v>
      </c>
      <c r="C242" s="24">
        <v>138</v>
      </c>
      <c r="D242" s="24">
        <v>117</v>
      </c>
      <c r="E242" s="24">
        <v>94</v>
      </c>
      <c r="F242" s="24">
        <v>77</v>
      </c>
      <c r="G242" s="24">
        <v>60</v>
      </c>
      <c r="H242" s="24">
        <v>61</v>
      </c>
      <c r="I242" s="24">
        <v>47</v>
      </c>
      <c r="J242" s="25">
        <v>46</v>
      </c>
    </row>
    <row r="243" spans="2:10" x14ac:dyDescent="0.35">
      <c r="B243" s="26">
        <v>43647</v>
      </c>
      <c r="C243" s="22">
        <v>113</v>
      </c>
      <c r="D243" s="22">
        <v>91</v>
      </c>
      <c r="E243" s="22">
        <v>56</v>
      </c>
      <c r="F243" s="22">
        <v>77</v>
      </c>
      <c r="G243" s="22">
        <v>60</v>
      </c>
      <c r="H243" s="22">
        <v>56</v>
      </c>
      <c r="I243" s="22">
        <v>46</v>
      </c>
      <c r="J243" s="23">
        <v>44</v>
      </c>
    </row>
    <row r="244" spans="2:10" x14ac:dyDescent="0.35">
      <c r="B244" s="27">
        <v>43678</v>
      </c>
      <c r="C244" s="24">
        <v>104</v>
      </c>
      <c r="D244" s="24">
        <v>84</v>
      </c>
      <c r="E244" s="24">
        <v>52</v>
      </c>
      <c r="F244" s="24">
        <v>77</v>
      </c>
      <c r="G244" s="24">
        <v>60</v>
      </c>
      <c r="H244" s="24">
        <v>47</v>
      </c>
      <c r="I244" s="24">
        <v>43</v>
      </c>
      <c r="J244" s="25">
        <v>0</v>
      </c>
    </row>
    <row r="245" spans="2:10" x14ac:dyDescent="0.35">
      <c r="B245" s="26">
        <v>43709</v>
      </c>
      <c r="C245" s="22">
        <v>104</v>
      </c>
      <c r="D245" s="22">
        <v>84</v>
      </c>
      <c r="E245" s="22">
        <v>51</v>
      </c>
      <c r="F245" s="22">
        <v>77</v>
      </c>
      <c r="G245" s="22">
        <v>60</v>
      </c>
      <c r="H245" s="22">
        <v>46</v>
      </c>
      <c r="I245" s="22">
        <v>40</v>
      </c>
      <c r="J245" s="23">
        <v>0</v>
      </c>
    </row>
    <row r="246" spans="2:10" x14ac:dyDescent="0.35">
      <c r="B246" s="27">
        <v>43739</v>
      </c>
      <c r="C246" s="24">
        <v>104</v>
      </c>
      <c r="D246" s="24">
        <v>84</v>
      </c>
      <c r="E246" s="24">
        <v>51</v>
      </c>
      <c r="F246" s="24">
        <v>77</v>
      </c>
      <c r="G246" s="24">
        <v>60</v>
      </c>
      <c r="H246" s="24">
        <v>44</v>
      </c>
      <c r="I246" s="24">
        <v>38</v>
      </c>
      <c r="J246" s="25">
        <v>0</v>
      </c>
    </row>
    <row r="247" spans="2:10" x14ac:dyDescent="0.35">
      <c r="B247" s="26">
        <v>43770</v>
      </c>
      <c r="C247" s="22">
        <v>105</v>
      </c>
      <c r="D247" s="22">
        <v>85</v>
      </c>
      <c r="E247" s="22">
        <v>51</v>
      </c>
      <c r="F247" s="22">
        <v>77</v>
      </c>
      <c r="G247" s="22">
        <v>60</v>
      </c>
      <c r="H247" s="22">
        <v>44</v>
      </c>
      <c r="I247" s="22">
        <v>39</v>
      </c>
      <c r="J247" s="23">
        <v>0</v>
      </c>
    </row>
    <row r="248" spans="2:10" x14ac:dyDescent="0.35">
      <c r="B248" s="27">
        <v>43800</v>
      </c>
      <c r="C248" s="24">
        <v>106</v>
      </c>
      <c r="D248" s="24">
        <v>87</v>
      </c>
      <c r="E248" s="24">
        <v>53</v>
      </c>
      <c r="F248" s="24">
        <v>77</v>
      </c>
      <c r="G248" s="24">
        <v>60</v>
      </c>
      <c r="H248" s="24">
        <v>46</v>
      </c>
      <c r="I248" s="24">
        <v>41</v>
      </c>
      <c r="J248" s="25">
        <v>0</v>
      </c>
    </row>
    <row r="249" spans="2:10" x14ac:dyDescent="0.35">
      <c r="B249" s="26">
        <v>43831</v>
      </c>
      <c r="C249" s="22">
        <v>106</v>
      </c>
      <c r="D249" s="22">
        <v>87</v>
      </c>
      <c r="E249" s="22">
        <v>54</v>
      </c>
      <c r="F249" s="22">
        <v>77</v>
      </c>
      <c r="G249" s="22">
        <v>60</v>
      </c>
      <c r="H249" s="22">
        <v>48</v>
      </c>
      <c r="I249" s="22">
        <v>43</v>
      </c>
      <c r="J249" s="23">
        <v>0</v>
      </c>
    </row>
    <row r="250" spans="2:10" x14ac:dyDescent="0.35">
      <c r="B250" s="27">
        <v>43862</v>
      </c>
      <c r="C250" s="24">
        <v>106</v>
      </c>
      <c r="D250" s="24">
        <v>87</v>
      </c>
      <c r="E250" s="24">
        <v>54</v>
      </c>
      <c r="F250" s="24">
        <v>77</v>
      </c>
      <c r="G250" s="24">
        <v>60</v>
      </c>
      <c r="H250" s="24">
        <v>50</v>
      </c>
      <c r="I250" s="24">
        <v>45</v>
      </c>
      <c r="J250" s="25">
        <v>0</v>
      </c>
    </row>
    <row r="251" spans="2:10" x14ac:dyDescent="0.35">
      <c r="B251" s="26">
        <v>43891</v>
      </c>
      <c r="C251" s="22">
        <v>105</v>
      </c>
      <c r="D251" s="22">
        <v>85</v>
      </c>
      <c r="E251" s="22">
        <v>53</v>
      </c>
      <c r="F251" s="22">
        <v>77</v>
      </c>
      <c r="G251" s="22">
        <v>60</v>
      </c>
      <c r="H251" s="22">
        <v>54</v>
      </c>
      <c r="I251" s="22">
        <v>49</v>
      </c>
      <c r="J251" s="23">
        <v>0</v>
      </c>
    </row>
    <row r="252" spans="2:10" x14ac:dyDescent="0.35">
      <c r="B252" s="27">
        <v>43922</v>
      </c>
      <c r="C252" s="24">
        <v>104</v>
      </c>
      <c r="D252" s="24">
        <v>83</v>
      </c>
      <c r="E252" s="24">
        <v>53</v>
      </c>
      <c r="F252" s="24">
        <v>77</v>
      </c>
      <c r="G252" s="24">
        <v>60</v>
      </c>
      <c r="H252" s="24">
        <v>56</v>
      </c>
      <c r="I252" s="24">
        <v>52</v>
      </c>
      <c r="J252" s="25">
        <v>0</v>
      </c>
    </row>
    <row r="253" spans="2:10" x14ac:dyDescent="0.35">
      <c r="B253" s="26">
        <v>43952</v>
      </c>
      <c r="C253" s="22">
        <v>104</v>
      </c>
      <c r="D253" s="22">
        <v>83</v>
      </c>
      <c r="E253" s="22">
        <v>53</v>
      </c>
      <c r="F253" s="22">
        <v>77</v>
      </c>
      <c r="G253" s="22">
        <v>60</v>
      </c>
      <c r="H253" s="22">
        <v>56</v>
      </c>
      <c r="I253" s="22">
        <v>52</v>
      </c>
      <c r="J253" s="23">
        <v>0</v>
      </c>
    </row>
    <row r="254" spans="2:10" x14ac:dyDescent="0.35">
      <c r="B254" s="27">
        <v>43983</v>
      </c>
      <c r="C254" s="24">
        <v>103</v>
      </c>
      <c r="D254" s="24">
        <v>84</v>
      </c>
      <c r="E254" s="24">
        <v>62</v>
      </c>
      <c r="F254" s="24">
        <v>77</v>
      </c>
      <c r="G254" s="24">
        <v>60</v>
      </c>
      <c r="H254" s="24">
        <v>60</v>
      </c>
      <c r="I254" s="24">
        <v>54</v>
      </c>
      <c r="J254" s="25">
        <v>0</v>
      </c>
    </row>
    <row r="255" spans="2:10" x14ac:dyDescent="0.35">
      <c r="B255" s="38">
        <v>44013</v>
      </c>
      <c r="C255" s="22">
        <v>102</v>
      </c>
      <c r="D255" s="22">
        <v>84</v>
      </c>
      <c r="E255" s="22">
        <v>61</v>
      </c>
      <c r="F255" s="22">
        <v>77</v>
      </c>
      <c r="G255" s="22">
        <v>60</v>
      </c>
      <c r="H255" s="22">
        <v>59</v>
      </c>
      <c r="I255" s="22">
        <v>55</v>
      </c>
      <c r="J255" s="23">
        <v>0</v>
      </c>
    </row>
    <row r="256" spans="2:10" x14ac:dyDescent="0.35">
      <c r="B256" s="27">
        <v>44044</v>
      </c>
      <c r="C256" s="24">
        <v>110</v>
      </c>
      <c r="D256" s="24">
        <v>88</v>
      </c>
      <c r="E256" s="24">
        <v>63</v>
      </c>
      <c r="F256" s="24">
        <v>77</v>
      </c>
      <c r="G256" s="24">
        <v>60</v>
      </c>
      <c r="H256" s="24">
        <v>60</v>
      </c>
      <c r="I256" s="24">
        <v>54</v>
      </c>
      <c r="J256" s="25">
        <v>0</v>
      </c>
    </row>
    <row r="257" spans="2:10" x14ac:dyDescent="0.35">
      <c r="B257" s="38">
        <v>44075</v>
      </c>
      <c r="C257" s="22">
        <v>115</v>
      </c>
      <c r="D257" s="22">
        <v>95</v>
      </c>
      <c r="E257" s="22">
        <v>70</v>
      </c>
      <c r="F257" s="22">
        <v>78</v>
      </c>
      <c r="G257" s="22">
        <v>63</v>
      </c>
      <c r="H257" s="22">
        <v>70</v>
      </c>
      <c r="I257" s="22">
        <v>66</v>
      </c>
      <c r="J257" s="23">
        <v>0</v>
      </c>
    </row>
    <row r="258" spans="2:10" x14ac:dyDescent="0.35">
      <c r="B258" s="27">
        <v>44105</v>
      </c>
      <c r="C258" s="24">
        <v>123</v>
      </c>
      <c r="D258" s="24">
        <v>105</v>
      </c>
      <c r="E258" s="24">
        <v>81</v>
      </c>
      <c r="F258" s="24">
        <v>79</v>
      </c>
      <c r="G258" s="24">
        <v>67</v>
      </c>
      <c r="H258" s="24">
        <v>81</v>
      </c>
      <c r="I258" s="24">
        <v>78</v>
      </c>
      <c r="J258" s="25">
        <v>0</v>
      </c>
    </row>
    <row r="259" spans="2:10" x14ac:dyDescent="0.35">
      <c r="B259" s="38">
        <v>44136</v>
      </c>
      <c r="C259" s="22">
        <v>124</v>
      </c>
      <c r="D259" s="22">
        <v>109</v>
      </c>
      <c r="E259" s="22">
        <v>84</v>
      </c>
      <c r="F259" s="22">
        <v>82</v>
      </c>
      <c r="G259" s="22">
        <v>77</v>
      </c>
      <c r="H259" s="22">
        <v>88</v>
      </c>
      <c r="I259" s="22">
        <v>84</v>
      </c>
      <c r="J259" s="23">
        <v>59</v>
      </c>
    </row>
    <row r="260" spans="2:10" x14ac:dyDescent="0.35">
      <c r="B260" s="27">
        <v>44166</v>
      </c>
      <c r="C260" s="24">
        <v>125</v>
      </c>
      <c r="D260" s="24">
        <v>112</v>
      </c>
      <c r="E260" s="24">
        <v>91</v>
      </c>
      <c r="F260" s="24">
        <v>91</v>
      </c>
      <c r="G260" s="24">
        <v>87</v>
      </c>
      <c r="H260" s="24">
        <v>96</v>
      </c>
      <c r="I260" s="24">
        <v>93</v>
      </c>
      <c r="J260" s="25">
        <v>0</v>
      </c>
    </row>
    <row r="261" spans="2:10" x14ac:dyDescent="0.35">
      <c r="B261" s="38">
        <v>44197</v>
      </c>
      <c r="C261" s="22">
        <v>126</v>
      </c>
      <c r="D261" s="22">
        <v>114</v>
      </c>
      <c r="E261" s="22">
        <v>95</v>
      </c>
      <c r="F261" s="22">
        <v>93</v>
      </c>
      <c r="G261" s="22">
        <v>90</v>
      </c>
      <c r="H261" s="22">
        <v>100</v>
      </c>
      <c r="I261" s="22">
        <v>98</v>
      </c>
      <c r="J261" s="23">
        <v>66</v>
      </c>
    </row>
    <row r="262" spans="2:10" x14ac:dyDescent="0.35">
      <c r="B262" s="27">
        <v>44228</v>
      </c>
      <c r="C262" s="24">
        <v>127</v>
      </c>
      <c r="D262" s="24">
        <v>114</v>
      </c>
      <c r="E262" s="24">
        <v>87</v>
      </c>
      <c r="F262" s="24">
        <v>95</v>
      </c>
      <c r="G262" s="24">
        <v>93</v>
      </c>
      <c r="H262" s="24">
        <v>104</v>
      </c>
      <c r="I262" s="24">
        <v>101</v>
      </c>
      <c r="J262" s="25">
        <v>66</v>
      </c>
    </row>
    <row r="263" spans="2:10" x14ac:dyDescent="0.35">
      <c r="B263" s="38">
        <v>44256</v>
      </c>
      <c r="C263" s="22">
        <v>127</v>
      </c>
      <c r="D263" s="22">
        <v>114</v>
      </c>
      <c r="E263" s="22">
        <v>98</v>
      </c>
      <c r="F263" s="22">
        <v>100</v>
      </c>
      <c r="G263" s="22">
        <v>97</v>
      </c>
      <c r="H263" s="22">
        <v>105</v>
      </c>
      <c r="I263" s="22">
        <v>103</v>
      </c>
      <c r="J263" s="23">
        <v>69</v>
      </c>
    </row>
    <row r="264" spans="2:10" x14ac:dyDescent="0.35">
      <c r="B264" s="27">
        <v>44287</v>
      </c>
      <c r="C264" s="24">
        <v>128</v>
      </c>
      <c r="D264" s="24">
        <v>116</v>
      </c>
      <c r="E264" s="24">
        <v>99</v>
      </c>
      <c r="F264" s="24">
        <v>101</v>
      </c>
      <c r="G264" s="24">
        <v>98</v>
      </c>
      <c r="H264" s="24">
        <v>105</v>
      </c>
      <c r="I264" s="24">
        <v>103</v>
      </c>
      <c r="J264" s="25">
        <v>76</v>
      </c>
    </row>
    <row r="265" spans="2:10" x14ac:dyDescent="0.35">
      <c r="B265" s="38">
        <v>44317</v>
      </c>
      <c r="C265" s="22">
        <v>128</v>
      </c>
      <c r="D265" s="22">
        <v>119</v>
      </c>
      <c r="E265" s="22">
        <v>104</v>
      </c>
      <c r="F265" s="22">
        <v>101</v>
      </c>
      <c r="G265" s="22">
        <v>99</v>
      </c>
      <c r="H265" s="22">
        <v>106</v>
      </c>
      <c r="I265" s="22">
        <v>103</v>
      </c>
      <c r="J265" s="23">
        <v>77</v>
      </c>
    </row>
    <row r="266" spans="2:10" x14ac:dyDescent="0.35">
      <c r="B266" s="27">
        <v>44348</v>
      </c>
      <c r="C266" s="24">
        <v>131</v>
      </c>
      <c r="D266" s="24">
        <v>122</v>
      </c>
      <c r="E266" s="24">
        <v>107</v>
      </c>
      <c r="F266" s="24">
        <v>103</v>
      </c>
      <c r="G266" s="24">
        <v>102</v>
      </c>
      <c r="H266" s="24">
        <v>107</v>
      </c>
      <c r="I266" s="24">
        <v>104</v>
      </c>
      <c r="J266" s="25">
        <v>78</v>
      </c>
    </row>
    <row r="267" spans="2:10" x14ac:dyDescent="0.35">
      <c r="B267" s="38">
        <v>44378</v>
      </c>
      <c r="C267" s="22">
        <v>134</v>
      </c>
      <c r="D267" s="22">
        <v>110</v>
      </c>
      <c r="E267" s="22">
        <v>90</v>
      </c>
      <c r="F267" s="22">
        <v>100</v>
      </c>
      <c r="G267" s="22">
        <v>100</v>
      </c>
      <c r="H267" s="22">
        <v>107</v>
      </c>
      <c r="I267" s="22">
        <v>104</v>
      </c>
      <c r="J267" s="23">
        <v>80</v>
      </c>
    </row>
    <row r="268" spans="2:10" x14ac:dyDescent="0.35">
      <c r="B268" s="27">
        <v>44409</v>
      </c>
      <c r="C268" s="24">
        <v>116</v>
      </c>
      <c r="D268" s="24">
        <v>98</v>
      </c>
      <c r="E268" s="24">
        <v>63</v>
      </c>
      <c r="F268" s="24">
        <v>88</v>
      </c>
      <c r="G268" s="24">
        <v>87</v>
      </c>
      <c r="H268" s="24">
        <v>63</v>
      </c>
      <c r="I268" s="24">
        <v>52</v>
      </c>
      <c r="J268" s="25">
        <v>59</v>
      </c>
    </row>
    <row r="269" spans="2:10" x14ac:dyDescent="0.35">
      <c r="B269" s="38">
        <v>44440</v>
      </c>
      <c r="C269" s="22">
        <v>122</v>
      </c>
      <c r="D269" s="22">
        <v>100</v>
      </c>
      <c r="E269" s="22">
        <v>63</v>
      </c>
      <c r="F269" s="22">
        <v>87</v>
      </c>
      <c r="G269" s="22">
        <v>85</v>
      </c>
      <c r="H269" s="22">
        <v>60</v>
      </c>
      <c r="I269" s="22">
        <v>50</v>
      </c>
      <c r="J269" s="23">
        <v>56</v>
      </c>
    </row>
    <row r="270" spans="2:10" x14ac:dyDescent="0.35">
      <c r="B270" s="27">
        <v>44470</v>
      </c>
      <c r="C270" s="24">
        <v>124</v>
      </c>
      <c r="D270" s="24">
        <v>101</v>
      </c>
      <c r="E270" s="24">
        <v>63</v>
      </c>
      <c r="F270" s="24">
        <v>87</v>
      </c>
      <c r="G270" s="24">
        <v>85</v>
      </c>
      <c r="H270" s="24">
        <v>60</v>
      </c>
      <c r="I270" s="24">
        <v>48</v>
      </c>
      <c r="J270" s="25">
        <v>58</v>
      </c>
    </row>
    <row r="271" spans="2:10" x14ac:dyDescent="0.35">
      <c r="B271" s="38">
        <v>44501</v>
      </c>
      <c r="C271" s="22">
        <v>127</v>
      </c>
      <c r="D271" s="22">
        <v>104</v>
      </c>
      <c r="E271" s="22">
        <v>64</v>
      </c>
      <c r="F271" s="22">
        <v>87</v>
      </c>
      <c r="G271" s="22">
        <v>85</v>
      </c>
      <c r="H271" s="22">
        <v>60</v>
      </c>
      <c r="I271" s="22">
        <v>49</v>
      </c>
      <c r="J271" s="23">
        <v>61</v>
      </c>
    </row>
    <row r="272" spans="2:10" x14ac:dyDescent="0.35">
      <c r="B272" s="27">
        <v>44531</v>
      </c>
      <c r="C272" s="24">
        <v>127</v>
      </c>
      <c r="D272" s="24">
        <v>104</v>
      </c>
      <c r="E272" s="24">
        <v>64</v>
      </c>
      <c r="F272" s="24">
        <v>87</v>
      </c>
      <c r="G272" s="24">
        <v>81</v>
      </c>
      <c r="H272" s="24">
        <v>61</v>
      </c>
      <c r="I272" s="24">
        <v>49</v>
      </c>
      <c r="J272" s="25">
        <v>61</v>
      </c>
    </row>
    <row r="273" spans="2:10" x14ac:dyDescent="0.35">
      <c r="B273" s="38">
        <v>44562</v>
      </c>
      <c r="C273" s="22">
        <v>127</v>
      </c>
      <c r="D273" s="22">
        <v>101</v>
      </c>
      <c r="E273" s="22">
        <v>65</v>
      </c>
      <c r="F273" s="22">
        <v>87</v>
      </c>
      <c r="G273" s="22">
        <v>77</v>
      </c>
      <c r="H273" s="22">
        <v>61</v>
      </c>
      <c r="I273" s="22">
        <v>49</v>
      </c>
      <c r="J273" s="23">
        <v>59</v>
      </c>
    </row>
    <row r="274" spans="2:10" x14ac:dyDescent="0.35">
      <c r="B274" s="27">
        <v>44593</v>
      </c>
      <c r="C274" s="24">
        <v>124</v>
      </c>
      <c r="D274" s="24">
        <v>100</v>
      </c>
      <c r="E274" s="24">
        <v>66</v>
      </c>
      <c r="F274" s="24">
        <v>85</v>
      </c>
      <c r="G274" s="24">
        <v>73</v>
      </c>
      <c r="H274" s="24">
        <v>61</v>
      </c>
      <c r="I274" s="24">
        <v>48</v>
      </c>
      <c r="J274" s="25">
        <v>58</v>
      </c>
    </row>
    <row r="275" spans="2:10" x14ac:dyDescent="0.35">
      <c r="B275" s="38">
        <v>44621</v>
      </c>
      <c r="C275" s="22">
        <v>119</v>
      </c>
      <c r="D275" s="22">
        <v>96</v>
      </c>
      <c r="E275" s="22">
        <v>65</v>
      </c>
      <c r="F275" s="22">
        <v>85</v>
      </c>
      <c r="G275" s="22">
        <v>73</v>
      </c>
      <c r="H275" s="22">
        <v>60</v>
      </c>
      <c r="I275" s="22">
        <v>47</v>
      </c>
      <c r="J275" s="23">
        <v>55</v>
      </c>
    </row>
    <row r="276" spans="2:10" x14ac:dyDescent="0.35">
      <c r="B276" s="27">
        <v>44652</v>
      </c>
      <c r="C276" s="24">
        <v>119</v>
      </c>
      <c r="D276" s="24">
        <v>96</v>
      </c>
      <c r="E276" s="24">
        <v>66</v>
      </c>
      <c r="F276" s="24">
        <v>85</v>
      </c>
      <c r="G276" s="24">
        <v>73</v>
      </c>
      <c r="H276" s="24">
        <v>61</v>
      </c>
      <c r="I276" s="24">
        <v>47</v>
      </c>
      <c r="J276" s="25">
        <v>55</v>
      </c>
    </row>
    <row r="277" spans="2:10" x14ac:dyDescent="0.35">
      <c r="B277" s="38">
        <v>44682</v>
      </c>
      <c r="C277" s="22">
        <v>119</v>
      </c>
      <c r="D277" s="22">
        <v>96</v>
      </c>
      <c r="E277" s="22">
        <v>67</v>
      </c>
      <c r="F277" s="22">
        <v>85</v>
      </c>
      <c r="G277" s="22">
        <v>73</v>
      </c>
      <c r="H277" s="22">
        <v>60</v>
      </c>
      <c r="I277" s="22">
        <v>48</v>
      </c>
      <c r="J277" s="23">
        <v>55</v>
      </c>
    </row>
    <row r="278" spans="2:10" x14ac:dyDescent="0.35">
      <c r="B278" s="27">
        <v>44713</v>
      </c>
      <c r="C278" s="24">
        <v>119</v>
      </c>
      <c r="D278" s="24">
        <v>96</v>
      </c>
      <c r="E278" s="24">
        <v>68</v>
      </c>
      <c r="F278" s="24">
        <v>85</v>
      </c>
      <c r="G278" s="24">
        <v>73</v>
      </c>
      <c r="H278" s="24">
        <v>60</v>
      </c>
      <c r="I278" s="24">
        <v>48</v>
      </c>
      <c r="J278" s="25">
        <v>54</v>
      </c>
    </row>
    <row r="279" spans="2:10" x14ac:dyDescent="0.35">
      <c r="B279" s="38">
        <v>44743</v>
      </c>
      <c r="C279" s="22">
        <v>112</v>
      </c>
      <c r="D279" s="22">
        <v>92</v>
      </c>
      <c r="E279" s="22">
        <v>62</v>
      </c>
      <c r="F279" s="22">
        <v>87</v>
      </c>
      <c r="G279" s="22">
        <v>73</v>
      </c>
      <c r="H279" s="22">
        <v>60</v>
      </c>
      <c r="I279" s="22">
        <v>48</v>
      </c>
      <c r="J279" s="23">
        <v>54</v>
      </c>
    </row>
    <row r="280" spans="2:10" x14ac:dyDescent="0.35">
      <c r="B280" s="27">
        <v>44774</v>
      </c>
      <c r="C280" s="24">
        <v>113</v>
      </c>
      <c r="D280" s="24">
        <v>96</v>
      </c>
      <c r="E280" s="24">
        <v>65</v>
      </c>
      <c r="F280" s="24">
        <v>88</v>
      </c>
      <c r="G280" s="24">
        <v>73</v>
      </c>
      <c r="H280" s="24">
        <v>52</v>
      </c>
      <c r="I280" s="24">
        <v>46</v>
      </c>
      <c r="J280" s="25">
        <v>55</v>
      </c>
    </row>
    <row r="281" spans="2:10" x14ac:dyDescent="0.35">
      <c r="B281" s="63">
        <v>44805</v>
      </c>
      <c r="C281" s="22">
        <v>121</v>
      </c>
      <c r="D281" s="22">
        <v>100</v>
      </c>
      <c r="E281" s="22">
        <v>71</v>
      </c>
      <c r="F281" s="22">
        <v>85</v>
      </c>
      <c r="G281" s="22">
        <v>73</v>
      </c>
      <c r="H281" s="22">
        <v>50</v>
      </c>
      <c r="I281" s="22">
        <v>43</v>
      </c>
      <c r="J281" s="23">
        <v>51</v>
      </c>
    </row>
    <row r="282" spans="2:10" x14ac:dyDescent="0.35">
      <c r="B282" s="27">
        <v>44835</v>
      </c>
      <c r="C282" s="24">
        <v>121</v>
      </c>
      <c r="D282" s="24">
        <v>101</v>
      </c>
      <c r="E282" s="24">
        <v>75</v>
      </c>
      <c r="F282" s="24">
        <v>85</v>
      </c>
      <c r="G282" s="24">
        <v>73</v>
      </c>
      <c r="H282" s="24">
        <v>50</v>
      </c>
      <c r="I282" s="24">
        <v>42</v>
      </c>
      <c r="J282" s="25">
        <v>51</v>
      </c>
    </row>
    <row r="283" spans="2:10" x14ac:dyDescent="0.35">
      <c r="B283" s="63">
        <v>44866</v>
      </c>
      <c r="C283" s="22">
        <v>121</v>
      </c>
      <c r="D283" s="22">
        <v>102</v>
      </c>
      <c r="E283" s="22">
        <v>77</v>
      </c>
      <c r="F283" s="22">
        <v>85</v>
      </c>
      <c r="G283" s="22">
        <v>73</v>
      </c>
      <c r="H283" s="22">
        <v>50</v>
      </c>
      <c r="I283" s="22">
        <v>42</v>
      </c>
      <c r="J283" s="23">
        <v>51</v>
      </c>
    </row>
    <row r="284" spans="2:10" x14ac:dyDescent="0.35">
      <c r="B284" s="27">
        <v>44896</v>
      </c>
      <c r="C284" s="24">
        <v>121</v>
      </c>
      <c r="D284" s="24">
        <v>102</v>
      </c>
      <c r="E284" s="24">
        <v>78</v>
      </c>
      <c r="F284" s="24">
        <v>85</v>
      </c>
      <c r="G284" s="24">
        <v>73</v>
      </c>
      <c r="H284" s="24">
        <v>50</v>
      </c>
      <c r="I284" s="24">
        <v>42</v>
      </c>
      <c r="J284" s="25">
        <v>51</v>
      </c>
    </row>
    <row r="285" spans="2:10" x14ac:dyDescent="0.35">
      <c r="B285" s="63">
        <v>44927</v>
      </c>
      <c r="C285" s="22">
        <v>121</v>
      </c>
      <c r="D285" s="22">
        <v>102</v>
      </c>
      <c r="E285" s="22">
        <v>78</v>
      </c>
      <c r="F285" s="22">
        <v>85</v>
      </c>
      <c r="G285" s="22">
        <v>73</v>
      </c>
      <c r="H285" s="22">
        <v>50</v>
      </c>
      <c r="I285" s="22">
        <v>42</v>
      </c>
      <c r="J285" s="23">
        <v>51</v>
      </c>
    </row>
    <row r="286" spans="2:10" x14ac:dyDescent="0.35">
      <c r="B286" s="27">
        <v>44958</v>
      </c>
      <c r="C286" s="24">
        <v>121</v>
      </c>
      <c r="D286" s="24">
        <v>100</v>
      </c>
      <c r="E286" s="24">
        <v>81</v>
      </c>
      <c r="F286" s="24">
        <v>85</v>
      </c>
      <c r="G286" s="24">
        <v>73</v>
      </c>
      <c r="H286" s="24">
        <v>50</v>
      </c>
      <c r="I286" s="24">
        <v>42</v>
      </c>
      <c r="J286" s="25">
        <v>52</v>
      </c>
    </row>
    <row r="287" spans="2:10" x14ac:dyDescent="0.35">
      <c r="B287" s="63">
        <v>44986</v>
      </c>
      <c r="C287" s="22">
        <v>121</v>
      </c>
      <c r="D287" s="22">
        <v>104</v>
      </c>
      <c r="E287" s="22">
        <v>82</v>
      </c>
      <c r="F287" s="22">
        <v>85</v>
      </c>
      <c r="G287" s="22">
        <v>74</v>
      </c>
      <c r="H287" s="22">
        <v>50</v>
      </c>
      <c r="I287" s="22">
        <v>42</v>
      </c>
      <c r="J287" s="23">
        <v>52</v>
      </c>
    </row>
    <row r="288" spans="2:10" x14ac:dyDescent="0.35">
      <c r="B288" s="27">
        <v>45017</v>
      </c>
      <c r="C288" s="24">
        <v>121</v>
      </c>
      <c r="D288" s="24">
        <v>104</v>
      </c>
      <c r="E288" s="24">
        <v>85</v>
      </c>
      <c r="F288" s="24">
        <v>86</v>
      </c>
      <c r="G288" s="24">
        <v>75</v>
      </c>
      <c r="H288" s="24">
        <v>49</v>
      </c>
      <c r="I288" s="24">
        <v>42</v>
      </c>
      <c r="J288" s="25">
        <v>52</v>
      </c>
    </row>
    <row r="289" spans="2:10" x14ac:dyDescent="0.35">
      <c r="B289" s="63">
        <v>45047</v>
      </c>
      <c r="C289" s="51">
        <v>121</v>
      </c>
      <c r="D289" s="51">
        <v>104</v>
      </c>
      <c r="E289" s="51">
        <v>85</v>
      </c>
      <c r="F289" s="51">
        <v>86</v>
      </c>
      <c r="G289" s="51">
        <v>75</v>
      </c>
      <c r="H289" s="51">
        <v>49</v>
      </c>
      <c r="I289" s="51">
        <v>42</v>
      </c>
      <c r="J289" s="52">
        <v>52</v>
      </c>
    </row>
    <row r="290" spans="2:10" x14ac:dyDescent="0.35">
      <c r="B290" s="27">
        <v>45078</v>
      </c>
      <c r="C290" s="47">
        <v>119</v>
      </c>
      <c r="D290" s="47">
        <v>103</v>
      </c>
      <c r="E290" s="47">
        <v>87</v>
      </c>
      <c r="F290" s="47">
        <v>86</v>
      </c>
      <c r="G290" s="47">
        <v>75</v>
      </c>
      <c r="H290" s="47">
        <v>49</v>
      </c>
      <c r="I290" s="47">
        <v>42</v>
      </c>
      <c r="J290" s="48">
        <v>52</v>
      </c>
    </row>
    <row r="291" spans="2:10" x14ac:dyDescent="0.35">
      <c r="B291" s="63">
        <v>45108</v>
      </c>
      <c r="C291" s="51">
        <v>118</v>
      </c>
      <c r="D291" s="51">
        <v>102</v>
      </c>
      <c r="E291" s="51">
        <v>89</v>
      </c>
      <c r="F291" s="51">
        <v>85</v>
      </c>
      <c r="G291" s="51">
        <v>73</v>
      </c>
      <c r="H291" s="51">
        <v>49</v>
      </c>
      <c r="I291" s="51">
        <v>42</v>
      </c>
      <c r="J291" s="52">
        <v>53</v>
      </c>
    </row>
    <row r="292" spans="2:10" x14ac:dyDescent="0.35">
      <c r="B292" s="27">
        <v>45139</v>
      </c>
      <c r="C292" s="47">
        <v>122</v>
      </c>
      <c r="D292" s="47">
        <v>109</v>
      </c>
      <c r="E292" s="47">
        <v>80</v>
      </c>
      <c r="F292" s="47">
        <v>84</v>
      </c>
      <c r="G292" s="47">
        <v>75</v>
      </c>
      <c r="H292" s="47">
        <v>59</v>
      </c>
      <c r="I292" s="47">
        <v>48</v>
      </c>
      <c r="J292" s="47">
        <v>58</v>
      </c>
    </row>
    <row r="293" spans="2:10" x14ac:dyDescent="0.35">
      <c r="B293" s="63">
        <v>45170</v>
      </c>
      <c r="C293" s="51">
        <v>123</v>
      </c>
      <c r="D293" s="51">
        <v>110</v>
      </c>
      <c r="E293" s="51">
        <v>84</v>
      </c>
      <c r="F293" s="51">
        <v>84</v>
      </c>
      <c r="G293" s="51">
        <v>76</v>
      </c>
      <c r="H293" s="51">
        <v>61</v>
      </c>
      <c r="I293" s="51">
        <v>50</v>
      </c>
      <c r="J293" s="52">
        <v>58</v>
      </c>
    </row>
    <row r="294" spans="2:10" x14ac:dyDescent="0.35">
      <c r="B294" s="27">
        <v>45200</v>
      </c>
      <c r="C294" s="47">
        <v>123</v>
      </c>
      <c r="D294" s="47">
        <v>110</v>
      </c>
      <c r="E294" s="47">
        <v>84</v>
      </c>
      <c r="F294" s="47">
        <v>84</v>
      </c>
      <c r="G294" s="47">
        <v>76</v>
      </c>
      <c r="H294" s="47">
        <v>63</v>
      </c>
      <c r="I294" s="47">
        <v>50</v>
      </c>
      <c r="J294" s="47">
        <v>60</v>
      </c>
    </row>
    <row r="295" spans="2:10" x14ac:dyDescent="0.35">
      <c r="B295" s="63">
        <v>45231</v>
      </c>
      <c r="C295" s="51">
        <v>123</v>
      </c>
      <c r="D295" s="51">
        <v>110</v>
      </c>
      <c r="E295" s="51">
        <v>85</v>
      </c>
      <c r="F295" s="51">
        <v>84</v>
      </c>
      <c r="G295" s="51">
        <v>76</v>
      </c>
      <c r="H295" s="51">
        <v>64</v>
      </c>
      <c r="I295" s="51">
        <v>51</v>
      </c>
      <c r="J295" s="52">
        <v>60</v>
      </c>
    </row>
    <row r="296" spans="2:10" x14ac:dyDescent="0.35">
      <c r="B296" s="27">
        <v>45261</v>
      </c>
      <c r="C296" s="47">
        <v>123</v>
      </c>
      <c r="D296" s="47">
        <v>110</v>
      </c>
      <c r="E296" s="47">
        <v>86</v>
      </c>
      <c r="F296" s="47">
        <v>85</v>
      </c>
      <c r="G296" s="47">
        <v>77</v>
      </c>
      <c r="H296" s="47">
        <v>70</v>
      </c>
      <c r="I296" s="47">
        <v>59</v>
      </c>
      <c r="J296" s="47">
        <v>64</v>
      </c>
    </row>
    <row r="297" spans="2:10" x14ac:dyDescent="0.35">
      <c r="B297" s="63">
        <v>45292</v>
      </c>
      <c r="C297" s="51">
        <v>123</v>
      </c>
      <c r="D297" s="51">
        <v>110</v>
      </c>
      <c r="E297" s="51">
        <v>86</v>
      </c>
      <c r="F297" s="51">
        <v>86</v>
      </c>
      <c r="G297" s="51">
        <v>79</v>
      </c>
      <c r="H297" s="51">
        <v>76</v>
      </c>
      <c r="I297" s="51">
        <v>66</v>
      </c>
      <c r="J297" s="52">
        <v>74</v>
      </c>
    </row>
    <row r="298" spans="2:10" x14ac:dyDescent="0.35">
      <c r="B298" s="27">
        <v>45323</v>
      </c>
      <c r="C298" s="47">
        <v>126</v>
      </c>
      <c r="D298" s="47">
        <v>110</v>
      </c>
      <c r="E298" s="47">
        <v>87</v>
      </c>
      <c r="F298" s="47">
        <v>86</v>
      </c>
      <c r="G298" s="47">
        <v>79</v>
      </c>
      <c r="H298" s="47">
        <v>81</v>
      </c>
      <c r="I298" s="47">
        <v>72</v>
      </c>
      <c r="J298" s="47">
        <v>77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K285"/>
  <sheetViews>
    <sheetView showGridLines="0" workbookViewId="0">
      <pane ySplit="8" topLeftCell="A252"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42</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41</v>
      </c>
    </row>
    <row r="9" spans="1:11" s="19" customFormat="1" ht="16" thickTop="1" x14ac:dyDescent="0.35">
      <c r="B9" s="36">
        <v>43478</v>
      </c>
      <c r="C9" s="22">
        <v>0</v>
      </c>
      <c r="D9" s="22">
        <v>0</v>
      </c>
      <c r="E9" s="22">
        <v>132</v>
      </c>
      <c r="F9" s="22">
        <v>0</v>
      </c>
      <c r="G9" s="22">
        <v>0</v>
      </c>
      <c r="H9" s="22">
        <v>70</v>
      </c>
      <c r="I9" s="22">
        <v>58</v>
      </c>
      <c r="J9" s="23">
        <v>60</v>
      </c>
    </row>
    <row r="10" spans="1:11" s="19" customFormat="1" ht="15.5" x14ac:dyDescent="0.35">
      <c r="B10" s="37">
        <f t="shared" ref="B10:B73" si="0">B9+7</f>
        <v>43485</v>
      </c>
      <c r="C10" s="24">
        <v>0</v>
      </c>
      <c r="D10" s="24">
        <v>0</v>
      </c>
      <c r="E10" s="24">
        <v>132</v>
      </c>
      <c r="F10" s="24">
        <v>0</v>
      </c>
      <c r="G10" s="24">
        <v>0</v>
      </c>
      <c r="H10" s="24">
        <v>70</v>
      </c>
      <c r="I10" s="24">
        <v>58</v>
      </c>
      <c r="J10" s="25">
        <v>60</v>
      </c>
      <c r="K10" s="20"/>
    </row>
    <row r="11" spans="1:11" s="19" customFormat="1" ht="15.5" x14ac:dyDescent="0.35">
      <c r="B11" s="36">
        <f t="shared" si="0"/>
        <v>43492</v>
      </c>
      <c r="C11" s="22">
        <v>0</v>
      </c>
      <c r="D11" s="22">
        <v>0</v>
      </c>
      <c r="E11" s="22">
        <v>135</v>
      </c>
      <c r="F11" s="22">
        <v>0</v>
      </c>
      <c r="G11" s="22">
        <v>0</v>
      </c>
      <c r="H11" s="22">
        <v>70</v>
      </c>
      <c r="I11" s="22">
        <v>58</v>
      </c>
      <c r="J11" s="23">
        <v>60</v>
      </c>
      <c r="K11" s="20"/>
    </row>
    <row r="12" spans="1:11" s="19" customFormat="1" ht="15.5" x14ac:dyDescent="0.35">
      <c r="B12" s="37">
        <f t="shared" si="0"/>
        <v>43499</v>
      </c>
      <c r="C12" s="24">
        <v>0</v>
      </c>
      <c r="D12" s="24">
        <v>0</v>
      </c>
      <c r="E12" s="24">
        <v>135</v>
      </c>
      <c r="F12" s="24">
        <v>0</v>
      </c>
      <c r="G12" s="24">
        <v>0</v>
      </c>
      <c r="H12" s="24">
        <v>70</v>
      </c>
      <c r="I12" s="24">
        <v>58</v>
      </c>
      <c r="J12" s="25">
        <v>60</v>
      </c>
      <c r="K12" s="20"/>
    </row>
    <row r="13" spans="1:11" s="19" customFormat="1" ht="15.5" x14ac:dyDescent="0.35">
      <c r="B13" s="36">
        <f t="shared" si="0"/>
        <v>43506</v>
      </c>
      <c r="C13" s="22">
        <v>0</v>
      </c>
      <c r="D13" s="22">
        <v>0</v>
      </c>
      <c r="E13" s="22">
        <v>135</v>
      </c>
      <c r="F13" s="22">
        <v>0</v>
      </c>
      <c r="G13" s="22">
        <v>0</v>
      </c>
      <c r="H13" s="22">
        <v>70</v>
      </c>
      <c r="I13" s="22">
        <v>58</v>
      </c>
      <c r="J13" s="23">
        <v>60</v>
      </c>
      <c r="K13" s="20"/>
    </row>
    <row r="14" spans="1:11" s="19" customFormat="1" ht="15.5" x14ac:dyDescent="0.35">
      <c r="B14" s="37">
        <f t="shared" si="0"/>
        <v>43513</v>
      </c>
      <c r="C14" s="24">
        <v>0</v>
      </c>
      <c r="D14" s="24">
        <v>0</v>
      </c>
      <c r="E14" s="24">
        <v>135</v>
      </c>
      <c r="F14" s="24">
        <v>0</v>
      </c>
      <c r="G14" s="24">
        <v>0</v>
      </c>
      <c r="H14" s="24">
        <v>70</v>
      </c>
      <c r="I14" s="24">
        <v>56</v>
      </c>
      <c r="J14" s="25">
        <v>58</v>
      </c>
      <c r="K14" s="20"/>
    </row>
    <row r="15" spans="1:11" s="19" customFormat="1" ht="15.5" x14ac:dyDescent="0.35">
      <c r="B15" s="36">
        <f t="shared" si="0"/>
        <v>43520</v>
      </c>
      <c r="C15" s="22">
        <v>0</v>
      </c>
      <c r="D15" s="22">
        <v>0</v>
      </c>
      <c r="E15" s="22">
        <v>135</v>
      </c>
      <c r="F15" s="22">
        <v>0</v>
      </c>
      <c r="G15" s="22">
        <v>0</v>
      </c>
      <c r="H15" s="22">
        <v>70</v>
      </c>
      <c r="I15" s="22">
        <v>56</v>
      </c>
      <c r="J15" s="23">
        <v>58</v>
      </c>
      <c r="K15" s="20"/>
    </row>
    <row r="16" spans="1:11" s="19" customFormat="1" ht="15.5" x14ac:dyDescent="0.35">
      <c r="B16" s="37">
        <f t="shared" si="0"/>
        <v>43527</v>
      </c>
      <c r="C16" s="24">
        <v>0</v>
      </c>
      <c r="D16" s="24">
        <v>0</v>
      </c>
      <c r="E16" s="24">
        <v>130</v>
      </c>
      <c r="F16" s="24">
        <v>0</v>
      </c>
      <c r="G16" s="24">
        <v>0</v>
      </c>
      <c r="H16" s="24">
        <v>65</v>
      </c>
      <c r="I16" s="24">
        <v>54</v>
      </c>
      <c r="J16" s="25">
        <v>58</v>
      </c>
      <c r="K16" s="20"/>
    </row>
    <row r="17" spans="2:11" s="19" customFormat="1" ht="15.5" x14ac:dyDescent="0.35">
      <c r="B17" s="36">
        <f t="shared" si="0"/>
        <v>43534</v>
      </c>
      <c r="C17" s="22">
        <v>0</v>
      </c>
      <c r="D17" s="22">
        <v>0</v>
      </c>
      <c r="E17" s="22">
        <v>125</v>
      </c>
      <c r="F17" s="22">
        <v>0</v>
      </c>
      <c r="G17" s="22">
        <v>0</v>
      </c>
      <c r="H17" s="22">
        <v>65</v>
      </c>
      <c r="I17" s="22">
        <v>52</v>
      </c>
      <c r="J17" s="23">
        <v>58</v>
      </c>
      <c r="K17" s="20"/>
    </row>
    <row r="18" spans="2:11" s="19" customFormat="1" ht="15.5" x14ac:dyDescent="0.35">
      <c r="B18" s="37">
        <f t="shared" si="0"/>
        <v>43541</v>
      </c>
      <c r="C18" s="24">
        <v>0</v>
      </c>
      <c r="D18" s="24">
        <v>0</v>
      </c>
      <c r="E18" s="24">
        <v>125</v>
      </c>
      <c r="F18" s="24">
        <v>0</v>
      </c>
      <c r="G18" s="24">
        <v>0</v>
      </c>
      <c r="H18" s="24">
        <v>65</v>
      </c>
      <c r="I18" s="24">
        <v>50</v>
      </c>
      <c r="J18" s="25">
        <v>55</v>
      </c>
      <c r="K18" s="20"/>
    </row>
    <row r="19" spans="2:11" s="19" customFormat="1" ht="15.5" x14ac:dyDescent="0.35">
      <c r="B19" s="36">
        <f t="shared" si="0"/>
        <v>43548</v>
      </c>
      <c r="C19" s="22">
        <v>0</v>
      </c>
      <c r="D19" s="22">
        <v>0</v>
      </c>
      <c r="E19" s="22">
        <v>125</v>
      </c>
      <c r="F19" s="22">
        <v>0</v>
      </c>
      <c r="G19" s="22">
        <v>0</v>
      </c>
      <c r="H19" s="22">
        <v>65</v>
      </c>
      <c r="I19" s="22">
        <v>50</v>
      </c>
      <c r="J19" s="23">
        <v>55</v>
      </c>
      <c r="K19" s="20"/>
    </row>
    <row r="20" spans="2:11" s="19" customFormat="1" ht="15.5" x14ac:dyDescent="0.35">
      <c r="B20" s="37">
        <f t="shared" si="0"/>
        <v>43555</v>
      </c>
      <c r="C20" s="24">
        <v>0</v>
      </c>
      <c r="D20" s="24">
        <v>0</v>
      </c>
      <c r="E20" s="24">
        <v>125</v>
      </c>
      <c r="F20" s="24">
        <v>0</v>
      </c>
      <c r="G20" s="24">
        <v>0</v>
      </c>
      <c r="H20" s="24">
        <v>65</v>
      </c>
      <c r="I20" s="24">
        <v>50</v>
      </c>
      <c r="J20" s="25">
        <v>55</v>
      </c>
      <c r="K20" s="20"/>
    </row>
    <row r="21" spans="2:11" s="19" customFormat="1" ht="15.5" x14ac:dyDescent="0.35">
      <c r="B21" s="36">
        <f t="shared" si="0"/>
        <v>43562</v>
      </c>
      <c r="C21" s="22">
        <v>0</v>
      </c>
      <c r="D21" s="22">
        <v>0</v>
      </c>
      <c r="E21" s="22">
        <v>110</v>
      </c>
      <c r="F21" s="22">
        <v>0</v>
      </c>
      <c r="G21" s="22">
        <v>0</v>
      </c>
      <c r="H21" s="22">
        <v>65</v>
      </c>
      <c r="I21" s="22">
        <v>50</v>
      </c>
      <c r="J21" s="23">
        <v>55</v>
      </c>
      <c r="K21" s="20"/>
    </row>
    <row r="22" spans="2:11" s="19" customFormat="1" ht="15.5" x14ac:dyDescent="0.35">
      <c r="B22" s="37">
        <f t="shared" si="0"/>
        <v>43569</v>
      </c>
      <c r="C22" s="24">
        <v>0</v>
      </c>
      <c r="D22" s="24">
        <v>0</v>
      </c>
      <c r="E22" s="24">
        <v>105</v>
      </c>
      <c r="F22" s="24">
        <v>0</v>
      </c>
      <c r="G22" s="24">
        <v>0</v>
      </c>
      <c r="H22" s="24">
        <v>65</v>
      </c>
      <c r="I22" s="24">
        <v>50</v>
      </c>
      <c r="J22" s="25">
        <v>55</v>
      </c>
      <c r="K22" s="20"/>
    </row>
    <row r="23" spans="2:11" s="19" customFormat="1" ht="15.5" x14ac:dyDescent="0.35">
      <c r="B23" s="36">
        <f t="shared" si="0"/>
        <v>43576</v>
      </c>
      <c r="C23" s="22">
        <v>0</v>
      </c>
      <c r="D23" s="22">
        <v>0</v>
      </c>
      <c r="E23" s="22">
        <v>105</v>
      </c>
      <c r="F23" s="22">
        <v>0</v>
      </c>
      <c r="G23" s="22">
        <v>0</v>
      </c>
      <c r="H23" s="22">
        <v>65</v>
      </c>
      <c r="I23" s="22">
        <v>50</v>
      </c>
      <c r="J23" s="23">
        <v>55</v>
      </c>
      <c r="K23" s="20"/>
    </row>
    <row r="24" spans="2:11" s="19" customFormat="1" ht="15.5" x14ac:dyDescent="0.35">
      <c r="B24" s="37">
        <f t="shared" si="0"/>
        <v>43583</v>
      </c>
      <c r="C24" s="24">
        <v>0</v>
      </c>
      <c r="D24" s="24">
        <v>0</v>
      </c>
      <c r="E24" s="24">
        <v>95</v>
      </c>
      <c r="F24" s="24">
        <v>0</v>
      </c>
      <c r="G24" s="24">
        <v>0</v>
      </c>
      <c r="H24" s="24">
        <v>65</v>
      </c>
      <c r="I24" s="24">
        <v>50</v>
      </c>
      <c r="J24" s="25">
        <v>55</v>
      </c>
      <c r="K24" s="20"/>
    </row>
    <row r="25" spans="2:11" s="19" customFormat="1" ht="15.5" x14ac:dyDescent="0.35">
      <c r="B25" s="36">
        <f t="shared" si="0"/>
        <v>43590</v>
      </c>
      <c r="C25" s="22">
        <v>0</v>
      </c>
      <c r="D25" s="22">
        <v>0</v>
      </c>
      <c r="E25" s="22">
        <v>95</v>
      </c>
      <c r="F25" s="22">
        <v>0</v>
      </c>
      <c r="G25" s="22">
        <v>0</v>
      </c>
      <c r="H25" s="22">
        <v>65</v>
      </c>
      <c r="I25" s="22">
        <v>50</v>
      </c>
      <c r="J25" s="23">
        <v>55</v>
      </c>
      <c r="K25" s="20"/>
    </row>
    <row r="26" spans="2:11" s="19" customFormat="1" ht="15.5" x14ac:dyDescent="0.35">
      <c r="B26" s="37">
        <f t="shared" si="0"/>
        <v>43597</v>
      </c>
      <c r="C26" s="24">
        <v>0</v>
      </c>
      <c r="D26" s="24">
        <v>0</v>
      </c>
      <c r="E26" s="24">
        <v>95</v>
      </c>
      <c r="F26" s="24">
        <v>0</v>
      </c>
      <c r="G26" s="24">
        <v>0</v>
      </c>
      <c r="H26" s="24">
        <v>65</v>
      </c>
      <c r="I26" s="24">
        <v>50</v>
      </c>
      <c r="J26" s="25">
        <v>55</v>
      </c>
      <c r="K26" s="20"/>
    </row>
    <row r="27" spans="2:11" s="19" customFormat="1" ht="15.5" x14ac:dyDescent="0.35">
      <c r="B27" s="36">
        <f t="shared" si="0"/>
        <v>43604</v>
      </c>
      <c r="C27" s="22">
        <v>0</v>
      </c>
      <c r="D27" s="22">
        <v>0</v>
      </c>
      <c r="E27" s="22">
        <v>95</v>
      </c>
      <c r="F27" s="22">
        <v>0</v>
      </c>
      <c r="G27" s="22">
        <v>0</v>
      </c>
      <c r="H27" s="22">
        <v>65</v>
      </c>
      <c r="I27" s="22">
        <v>50</v>
      </c>
      <c r="J27" s="23">
        <v>55</v>
      </c>
      <c r="K27" s="20"/>
    </row>
    <row r="28" spans="2:11" s="19" customFormat="1" ht="15.5" x14ac:dyDescent="0.35">
      <c r="B28" s="37">
        <f t="shared" si="0"/>
        <v>43611</v>
      </c>
      <c r="C28" s="24">
        <v>0</v>
      </c>
      <c r="D28" s="24">
        <v>0</v>
      </c>
      <c r="E28" s="24">
        <v>95</v>
      </c>
      <c r="F28" s="24">
        <v>0</v>
      </c>
      <c r="G28" s="24">
        <v>0</v>
      </c>
      <c r="H28" s="24">
        <v>65</v>
      </c>
      <c r="I28" s="24">
        <v>50</v>
      </c>
      <c r="J28" s="25">
        <v>55</v>
      </c>
      <c r="K28" s="20"/>
    </row>
    <row r="29" spans="2:11" s="19" customFormat="1" ht="15.5" x14ac:dyDescent="0.35">
      <c r="B29" s="36">
        <f t="shared" si="0"/>
        <v>43618</v>
      </c>
      <c r="C29" s="22">
        <v>0</v>
      </c>
      <c r="D29" s="22">
        <v>0</v>
      </c>
      <c r="E29" s="22">
        <v>95</v>
      </c>
      <c r="F29" s="22">
        <v>0</v>
      </c>
      <c r="G29" s="22">
        <v>0</v>
      </c>
      <c r="H29" s="22">
        <v>65</v>
      </c>
      <c r="I29" s="22">
        <v>50</v>
      </c>
      <c r="J29" s="23">
        <v>55</v>
      </c>
      <c r="K29" s="20"/>
    </row>
    <row r="30" spans="2:11" s="19" customFormat="1" ht="15.5" x14ac:dyDescent="0.35">
      <c r="B30" s="37">
        <f t="shared" si="0"/>
        <v>43625</v>
      </c>
      <c r="C30" s="24">
        <v>0</v>
      </c>
      <c r="D30" s="24">
        <v>0</v>
      </c>
      <c r="E30" s="24">
        <v>95</v>
      </c>
      <c r="F30" s="24">
        <v>0</v>
      </c>
      <c r="G30" s="24">
        <v>0</v>
      </c>
      <c r="H30" s="24">
        <v>64</v>
      </c>
      <c r="I30" s="24">
        <v>49</v>
      </c>
      <c r="J30" s="25">
        <v>55</v>
      </c>
      <c r="K30" s="20"/>
    </row>
    <row r="31" spans="2:11" s="19" customFormat="1" ht="15.5" x14ac:dyDescent="0.35">
      <c r="B31" s="36">
        <f t="shared" si="0"/>
        <v>43632</v>
      </c>
      <c r="C31" s="22">
        <v>0</v>
      </c>
      <c r="D31" s="22">
        <v>0</v>
      </c>
      <c r="E31" s="22">
        <v>95</v>
      </c>
      <c r="F31" s="22">
        <v>0</v>
      </c>
      <c r="G31" s="22">
        <v>0</v>
      </c>
      <c r="H31" s="22">
        <v>64</v>
      </c>
      <c r="I31" s="22">
        <v>49</v>
      </c>
      <c r="J31" s="23">
        <v>55</v>
      </c>
      <c r="K31" s="20"/>
    </row>
    <row r="32" spans="2:11" s="19" customFormat="1" ht="15.5" x14ac:dyDescent="0.35">
      <c r="B32" s="37">
        <f t="shared" si="0"/>
        <v>43639</v>
      </c>
      <c r="C32" s="24">
        <v>0</v>
      </c>
      <c r="D32" s="24">
        <v>0</v>
      </c>
      <c r="E32" s="24">
        <v>95</v>
      </c>
      <c r="F32" s="24">
        <v>0</v>
      </c>
      <c r="G32" s="24">
        <v>0</v>
      </c>
      <c r="H32" s="24">
        <v>64</v>
      </c>
      <c r="I32" s="24">
        <v>49</v>
      </c>
      <c r="J32" s="25">
        <v>55</v>
      </c>
      <c r="K32" s="20"/>
    </row>
    <row r="33" spans="2:11" s="19" customFormat="1" ht="15.5" x14ac:dyDescent="0.35">
      <c r="B33" s="36">
        <f t="shared" si="0"/>
        <v>43646</v>
      </c>
      <c r="C33" s="22">
        <v>0</v>
      </c>
      <c r="D33" s="22">
        <v>0</v>
      </c>
      <c r="E33" s="22">
        <v>95</v>
      </c>
      <c r="F33" s="22">
        <v>0</v>
      </c>
      <c r="G33" s="22">
        <v>0</v>
      </c>
      <c r="H33" s="22">
        <v>64</v>
      </c>
      <c r="I33" s="22">
        <v>47</v>
      </c>
      <c r="J33" s="23">
        <v>55</v>
      </c>
      <c r="K33" s="20"/>
    </row>
    <row r="34" spans="2:11" s="19" customFormat="1" ht="15.5" x14ac:dyDescent="0.35">
      <c r="B34" s="37">
        <f t="shared" si="0"/>
        <v>43653</v>
      </c>
      <c r="C34" s="24">
        <v>0</v>
      </c>
      <c r="D34" s="24">
        <v>0</v>
      </c>
      <c r="E34" s="24">
        <v>60</v>
      </c>
      <c r="F34" s="24">
        <v>0</v>
      </c>
      <c r="G34" s="24">
        <v>0</v>
      </c>
      <c r="H34" s="24">
        <v>60</v>
      </c>
      <c r="I34" s="24">
        <v>47</v>
      </c>
      <c r="J34" s="25">
        <v>50</v>
      </c>
      <c r="K34" s="20"/>
    </row>
    <row r="35" spans="2:11" s="19" customFormat="1" ht="15.5" x14ac:dyDescent="0.35">
      <c r="B35" s="36">
        <f t="shared" si="0"/>
        <v>43660</v>
      </c>
      <c r="C35" s="22">
        <v>0</v>
      </c>
      <c r="D35" s="22">
        <v>0</v>
      </c>
      <c r="E35" s="22">
        <v>55</v>
      </c>
      <c r="F35" s="22">
        <v>0</v>
      </c>
      <c r="G35" s="22">
        <v>0</v>
      </c>
      <c r="H35" s="22">
        <v>60</v>
      </c>
      <c r="I35" s="22">
        <v>47</v>
      </c>
      <c r="J35" s="23">
        <v>50</v>
      </c>
      <c r="K35" s="20"/>
    </row>
    <row r="36" spans="2:11" s="19" customFormat="1" ht="15.5" x14ac:dyDescent="0.35">
      <c r="B36" s="37">
        <f t="shared" si="0"/>
        <v>43667</v>
      </c>
      <c r="C36" s="24">
        <v>0</v>
      </c>
      <c r="D36" s="24">
        <v>0</v>
      </c>
      <c r="E36" s="24">
        <v>55</v>
      </c>
      <c r="F36" s="24">
        <v>0</v>
      </c>
      <c r="G36" s="24">
        <v>0</v>
      </c>
      <c r="H36" s="24">
        <v>58</v>
      </c>
      <c r="I36" s="24">
        <v>47</v>
      </c>
      <c r="J36" s="25">
        <v>47</v>
      </c>
      <c r="K36" s="20"/>
    </row>
    <row r="37" spans="2:11" s="19" customFormat="1" ht="15.5" x14ac:dyDescent="0.35">
      <c r="B37" s="36">
        <f t="shared" si="0"/>
        <v>43674</v>
      </c>
      <c r="C37" s="22">
        <v>0</v>
      </c>
      <c r="D37" s="22">
        <v>0</v>
      </c>
      <c r="E37" s="22">
        <v>55</v>
      </c>
      <c r="F37" s="22">
        <v>0</v>
      </c>
      <c r="G37" s="22">
        <v>0</v>
      </c>
      <c r="H37" s="22">
        <v>45</v>
      </c>
      <c r="I37" s="22">
        <v>47</v>
      </c>
      <c r="J37" s="23">
        <v>47</v>
      </c>
      <c r="K37" s="20"/>
    </row>
    <row r="38" spans="2:11" s="19" customFormat="1" ht="15.5" x14ac:dyDescent="0.35">
      <c r="B38" s="37">
        <f t="shared" si="0"/>
        <v>43681</v>
      </c>
      <c r="C38" s="24">
        <v>0</v>
      </c>
      <c r="D38" s="24">
        <v>0</v>
      </c>
      <c r="E38" s="24">
        <v>55</v>
      </c>
      <c r="F38" s="24">
        <v>0</v>
      </c>
      <c r="G38" s="24">
        <v>0</v>
      </c>
      <c r="H38" s="24">
        <v>45</v>
      </c>
      <c r="I38" s="24">
        <v>47</v>
      </c>
      <c r="J38" s="25">
        <v>47</v>
      </c>
      <c r="K38" s="20"/>
    </row>
    <row r="39" spans="2:11" s="19" customFormat="1" ht="15.5" x14ac:dyDescent="0.35">
      <c r="B39" s="36">
        <f t="shared" si="0"/>
        <v>43688</v>
      </c>
      <c r="C39" s="22">
        <v>0</v>
      </c>
      <c r="D39" s="22">
        <v>0</v>
      </c>
      <c r="E39" s="22">
        <v>55</v>
      </c>
      <c r="F39" s="22">
        <v>0</v>
      </c>
      <c r="G39" s="22">
        <v>0</v>
      </c>
      <c r="H39" s="22">
        <v>47</v>
      </c>
      <c r="I39" s="22">
        <v>47</v>
      </c>
      <c r="J39" s="23">
        <v>47</v>
      </c>
      <c r="K39" s="20"/>
    </row>
    <row r="40" spans="2:11" s="19" customFormat="1" ht="15.5" x14ac:dyDescent="0.35">
      <c r="B40" s="37">
        <f t="shared" si="0"/>
        <v>43695</v>
      </c>
      <c r="C40" s="24">
        <v>0</v>
      </c>
      <c r="D40" s="24">
        <v>0</v>
      </c>
      <c r="E40" s="24">
        <v>55</v>
      </c>
      <c r="F40" s="24">
        <v>0</v>
      </c>
      <c r="G40" s="24">
        <v>0</v>
      </c>
      <c r="H40" s="24">
        <v>47</v>
      </c>
      <c r="I40" s="24">
        <v>47</v>
      </c>
      <c r="J40" s="25">
        <v>47</v>
      </c>
      <c r="K40" s="20"/>
    </row>
    <row r="41" spans="2:11" s="19" customFormat="1" ht="15.5" x14ac:dyDescent="0.35">
      <c r="B41" s="36">
        <f t="shared" si="0"/>
        <v>43702</v>
      </c>
      <c r="C41" s="22">
        <v>0</v>
      </c>
      <c r="D41" s="22">
        <v>0</v>
      </c>
      <c r="E41" s="22">
        <v>55</v>
      </c>
      <c r="F41" s="22">
        <v>0</v>
      </c>
      <c r="G41" s="22">
        <v>0</v>
      </c>
      <c r="H41" s="22">
        <v>47</v>
      </c>
      <c r="I41" s="22">
        <v>47</v>
      </c>
      <c r="J41" s="23">
        <v>47</v>
      </c>
      <c r="K41" s="20" t="s">
        <v>9</v>
      </c>
    </row>
    <row r="42" spans="2:11" s="19" customFormat="1" ht="15.5" x14ac:dyDescent="0.35">
      <c r="B42" s="37">
        <f t="shared" si="0"/>
        <v>43709</v>
      </c>
      <c r="C42" s="24">
        <v>0</v>
      </c>
      <c r="D42" s="24">
        <v>0</v>
      </c>
      <c r="E42" s="24">
        <v>55</v>
      </c>
      <c r="F42" s="24">
        <v>0</v>
      </c>
      <c r="G42" s="24">
        <v>0</v>
      </c>
      <c r="H42" s="24">
        <v>45</v>
      </c>
      <c r="I42" s="24">
        <v>45</v>
      </c>
      <c r="J42" s="25">
        <v>45</v>
      </c>
      <c r="K42" s="20"/>
    </row>
    <row r="43" spans="2:11" s="19" customFormat="1" ht="15.5" x14ac:dyDescent="0.35">
      <c r="B43" s="36">
        <f t="shared" si="0"/>
        <v>43716</v>
      </c>
      <c r="C43" s="22">
        <v>0</v>
      </c>
      <c r="D43" s="22">
        <v>0</v>
      </c>
      <c r="E43" s="22">
        <v>55</v>
      </c>
      <c r="F43" s="22">
        <v>0</v>
      </c>
      <c r="G43" s="22">
        <v>0</v>
      </c>
      <c r="H43" s="22">
        <v>45</v>
      </c>
      <c r="I43" s="22">
        <v>45</v>
      </c>
      <c r="J43" s="23">
        <v>45</v>
      </c>
      <c r="K43" s="20"/>
    </row>
    <row r="44" spans="2:11" s="19" customFormat="1" ht="15.5" x14ac:dyDescent="0.35">
      <c r="B44" s="37">
        <f t="shared" si="0"/>
        <v>43723</v>
      </c>
      <c r="C44" s="24">
        <v>0</v>
      </c>
      <c r="D44" s="24">
        <v>0</v>
      </c>
      <c r="E44" s="24">
        <v>55</v>
      </c>
      <c r="F44" s="24">
        <v>0</v>
      </c>
      <c r="G44" s="24">
        <v>0</v>
      </c>
      <c r="H44" s="24">
        <v>45</v>
      </c>
      <c r="I44" s="24">
        <v>45</v>
      </c>
      <c r="J44" s="25">
        <v>45</v>
      </c>
      <c r="K44" s="20"/>
    </row>
    <row r="45" spans="2:11" s="19" customFormat="1" ht="15.5" x14ac:dyDescent="0.35">
      <c r="B45" s="36">
        <f t="shared" si="0"/>
        <v>43730</v>
      </c>
      <c r="C45" s="22">
        <v>0</v>
      </c>
      <c r="D45" s="22">
        <v>0</v>
      </c>
      <c r="E45" s="22">
        <v>55</v>
      </c>
      <c r="F45" s="22">
        <v>0</v>
      </c>
      <c r="G45" s="22">
        <v>0</v>
      </c>
      <c r="H45" s="22">
        <v>43</v>
      </c>
      <c r="I45" s="22">
        <v>43</v>
      </c>
      <c r="J45" s="23">
        <v>43</v>
      </c>
      <c r="K45" s="20"/>
    </row>
    <row r="46" spans="2:11" s="19" customFormat="1" ht="15.5" x14ac:dyDescent="0.35">
      <c r="B46" s="37">
        <f t="shared" si="0"/>
        <v>43737</v>
      </c>
      <c r="C46" s="24">
        <v>0</v>
      </c>
      <c r="D46" s="24">
        <v>0</v>
      </c>
      <c r="E46" s="24">
        <v>55</v>
      </c>
      <c r="F46" s="24">
        <v>0</v>
      </c>
      <c r="G46" s="24">
        <v>0</v>
      </c>
      <c r="H46" s="24">
        <v>43</v>
      </c>
      <c r="I46" s="24">
        <v>43</v>
      </c>
      <c r="J46" s="25">
        <v>43</v>
      </c>
      <c r="K46" s="20"/>
    </row>
    <row r="47" spans="2:11" s="19" customFormat="1" ht="15.5" x14ac:dyDescent="0.35">
      <c r="B47" s="36">
        <f t="shared" si="0"/>
        <v>43744</v>
      </c>
      <c r="C47" s="22">
        <v>0</v>
      </c>
      <c r="D47" s="22">
        <v>0</v>
      </c>
      <c r="E47" s="22">
        <v>55</v>
      </c>
      <c r="F47" s="22">
        <v>0</v>
      </c>
      <c r="G47" s="22">
        <v>0</v>
      </c>
      <c r="H47" s="22">
        <v>45</v>
      </c>
      <c r="I47" s="22">
        <v>43</v>
      </c>
      <c r="J47" s="23">
        <v>43</v>
      </c>
      <c r="K47" s="20"/>
    </row>
    <row r="48" spans="2:11" s="19" customFormat="1" ht="15.5" x14ac:dyDescent="0.35">
      <c r="B48" s="37">
        <f t="shared" si="0"/>
        <v>43751</v>
      </c>
      <c r="C48" s="24">
        <v>0</v>
      </c>
      <c r="D48" s="24">
        <v>0</v>
      </c>
      <c r="E48" s="24">
        <v>55</v>
      </c>
      <c r="F48" s="24">
        <v>0</v>
      </c>
      <c r="G48" s="24">
        <v>0</v>
      </c>
      <c r="H48" s="24">
        <v>45</v>
      </c>
      <c r="I48" s="24">
        <v>43</v>
      </c>
      <c r="J48" s="25">
        <v>43</v>
      </c>
      <c r="K48" s="20"/>
    </row>
    <row r="49" spans="2:11" s="19" customFormat="1" ht="15.5" x14ac:dyDescent="0.35">
      <c r="B49" s="36">
        <f t="shared" si="0"/>
        <v>43758</v>
      </c>
      <c r="C49" s="22">
        <v>0</v>
      </c>
      <c r="D49" s="22">
        <v>0</v>
      </c>
      <c r="E49" s="22">
        <v>55</v>
      </c>
      <c r="F49" s="22">
        <v>0</v>
      </c>
      <c r="G49" s="22">
        <v>0</v>
      </c>
      <c r="H49" s="22">
        <v>45</v>
      </c>
      <c r="I49" s="22">
        <v>43</v>
      </c>
      <c r="J49" s="23">
        <v>43</v>
      </c>
      <c r="K49" s="20"/>
    </row>
    <row r="50" spans="2:11" s="19" customFormat="1" ht="15.5" x14ac:dyDescent="0.35">
      <c r="B50" s="37">
        <f t="shared" si="0"/>
        <v>43765</v>
      </c>
      <c r="C50" s="24">
        <v>0</v>
      </c>
      <c r="D50" s="24">
        <v>0</v>
      </c>
      <c r="E50" s="24">
        <v>55</v>
      </c>
      <c r="F50" s="24">
        <v>0</v>
      </c>
      <c r="G50" s="24">
        <v>0</v>
      </c>
      <c r="H50" s="24">
        <v>45</v>
      </c>
      <c r="I50" s="24">
        <v>43</v>
      </c>
      <c r="J50" s="25">
        <v>43</v>
      </c>
      <c r="K50" s="20"/>
    </row>
    <row r="51" spans="2:11" s="19" customFormat="1" ht="15.5" x14ac:dyDescent="0.35">
      <c r="B51" s="36">
        <f t="shared" si="0"/>
        <v>43772</v>
      </c>
      <c r="C51" s="22">
        <v>0</v>
      </c>
      <c r="D51" s="22">
        <v>0</v>
      </c>
      <c r="E51" s="22">
        <v>55</v>
      </c>
      <c r="F51" s="22">
        <v>0</v>
      </c>
      <c r="G51" s="22">
        <v>0</v>
      </c>
      <c r="H51" s="22">
        <v>45</v>
      </c>
      <c r="I51" s="22">
        <v>43</v>
      </c>
      <c r="J51" s="23">
        <v>43</v>
      </c>
      <c r="K51" s="20"/>
    </row>
    <row r="52" spans="2:11" s="19" customFormat="1" ht="15.5" x14ac:dyDescent="0.35">
      <c r="B52" s="37">
        <f t="shared" si="0"/>
        <v>43779</v>
      </c>
      <c r="C52" s="24">
        <v>0</v>
      </c>
      <c r="D52" s="24">
        <v>0</v>
      </c>
      <c r="E52" s="24">
        <v>55</v>
      </c>
      <c r="F52" s="24">
        <v>0</v>
      </c>
      <c r="G52" s="24">
        <v>0</v>
      </c>
      <c r="H52" s="24">
        <v>45</v>
      </c>
      <c r="I52" s="24">
        <v>43</v>
      </c>
      <c r="J52" s="25">
        <v>43</v>
      </c>
      <c r="K52" s="20"/>
    </row>
    <row r="53" spans="2:11" s="19" customFormat="1" ht="15.5" x14ac:dyDescent="0.35">
      <c r="B53" s="36">
        <f t="shared" si="0"/>
        <v>43786</v>
      </c>
      <c r="C53" s="22">
        <v>0</v>
      </c>
      <c r="D53" s="22">
        <v>0</v>
      </c>
      <c r="E53" s="22">
        <v>55</v>
      </c>
      <c r="F53" s="22">
        <v>0</v>
      </c>
      <c r="G53" s="22">
        <v>0</v>
      </c>
      <c r="H53" s="22">
        <v>45</v>
      </c>
      <c r="I53" s="22">
        <v>45</v>
      </c>
      <c r="J53" s="23">
        <v>45</v>
      </c>
      <c r="K53" s="20"/>
    </row>
    <row r="54" spans="2:11" s="19" customFormat="1" ht="15.5" x14ac:dyDescent="0.35">
      <c r="B54" s="37">
        <f t="shared" si="0"/>
        <v>43793</v>
      </c>
      <c r="C54" s="24">
        <v>0</v>
      </c>
      <c r="D54" s="24">
        <v>0</v>
      </c>
      <c r="E54" s="24">
        <v>55</v>
      </c>
      <c r="F54" s="24">
        <v>0</v>
      </c>
      <c r="G54" s="24">
        <v>0</v>
      </c>
      <c r="H54" s="24">
        <v>45</v>
      </c>
      <c r="I54" s="24">
        <v>45</v>
      </c>
      <c r="J54" s="25">
        <v>45</v>
      </c>
      <c r="K54" s="20"/>
    </row>
    <row r="55" spans="2:11" s="19" customFormat="1" ht="15.5" x14ac:dyDescent="0.35">
      <c r="B55" s="36">
        <f t="shared" si="0"/>
        <v>43800</v>
      </c>
      <c r="C55" s="22">
        <v>0</v>
      </c>
      <c r="D55" s="22">
        <v>0</v>
      </c>
      <c r="E55" s="22">
        <v>58</v>
      </c>
      <c r="F55" s="22">
        <v>0</v>
      </c>
      <c r="G55" s="22">
        <v>0</v>
      </c>
      <c r="H55" s="22">
        <v>48</v>
      </c>
      <c r="I55" s="22">
        <v>45</v>
      </c>
      <c r="J55" s="23">
        <v>48</v>
      </c>
      <c r="K55" s="20"/>
    </row>
    <row r="56" spans="2:11" s="19" customFormat="1" ht="15.5" x14ac:dyDescent="0.35">
      <c r="B56" s="37">
        <f t="shared" si="0"/>
        <v>43807</v>
      </c>
      <c r="C56" s="24">
        <v>0</v>
      </c>
      <c r="D56" s="24">
        <v>0</v>
      </c>
      <c r="E56" s="24">
        <v>58</v>
      </c>
      <c r="F56" s="24">
        <v>0</v>
      </c>
      <c r="G56" s="24">
        <v>0</v>
      </c>
      <c r="H56" s="24">
        <v>48</v>
      </c>
      <c r="I56" s="24">
        <v>45</v>
      </c>
      <c r="J56" s="25">
        <v>48</v>
      </c>
      <c r="K56" s="20"/>
    </row>
    <row r="57" spans="2:11" s="19" customFormat="1" ht="15.5" x14ac:dyDescent="0.35">
      <c r="B57" s="36">
        <f t="shared" si="0"/>
        <v>43814</v>
      </c>
      <c r="C57" s="22">
        <v>0</v>
      </c>
      <c r="D57" s="22">
        <v>0</v>
      </c>
      <c r="E57" s="22">
        <v>59</v>
      </c>
      <c r="F57" s="22">
        <v>0</v>
      </c>
      <c r="G57" s="22">
        <v>0</v>
      </c>
      <c r="H57" s="22">
        <v>49</v>
      </c>
      <c r="I57" s="22">
        <v>46</v>
      </c>
      <c r="J57" s="23">
        <v>49</v>
      </c>
      <c r="K57" s="20"/>
    </row>
    <row r="58" spans="2:11" s="19" customFormat="1" ht="15.5" x14ac:dyDescent="0.35">
      <c r="B58" s="37">
        <f t="shared" si="0"/>
        <v>43821</v>
      </c>
      <c r="C58" s="24">
        <v>0</v>
      </c>
      <c r="D58" s="24">
        <v>0</v>
      </c>
      <c r="E58" s="24">
        <v>59</v>
      </c>
      <c r="F58" s="24">
        <v>0</v>
      </c>
      <c r="G58" s="24">
        <v>0</v>
      </c>
      <c r="H58" s="24">
        <v>49</v>
      </c>
      <c r="I58" s="24">
        <v>46</v>
      </c>
      <c r="J58" s="25">
        <v>49</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0</v>
      </c>
      <c r="D61" s="22">
        <v>0</v>
      </c>
      <c r="E61" s="22">
        <v>60</v>
      </c>
      <c r="F61" s="22">
        <v>0</v>
      </c>
      <c r="G61" s="22">
        <v>0</v>
      </c>
      <c r="H61" s="22">
        <v>50</v>
      </c>
      <c r="I61" s="22">
        <v>47</v>
      </c>
      <c r="J61" s="23">
        <v>49</v>
      </c>
      <c r="K61" s="20"/>
    </row>
    <row r="62" spans="2:11" s="19" customFormat="1" ht="15.5" x14ac:dyDescent="0.35">
      <c r="B62" s="37">
        <f t="shared" si="0"/>
        <v>43849</v>
      </c>
      <c r="C62" s="24">
        <v>0</v>
      </c>
      <c r="D62" s="24">
        <v>0</v>
      </c>
      <c r="E62" s="24">
        <v>60</v>
      </c>
      <c r="F62" s="24">
        <v>0</v>
      </c>
      <c r="G62" s="24">
        <v>0</v>
      </c>
      <c r="H62" s="24">
        <v>50</v>
      </c>
      <c r="I62" s="24">
        <v>47</v>
      </c>
      <c r="J62" s="25">
        <v>49</v>
      </c>
      <c r="K62" s="20"/>
    </row>
    <row r="63" spans="2:11" s="19" customFormat="1" ht="15.5" x14ac:dyDescent="0.35">
      <c r="B63" s="36">
        <f t="shared" si="0"/>
        <v>43856</v>
      </c>
      <c r="C63" s="22">
        <v>0</v>
      </c>
      <c r="D63" s="22">
        <v>0</v>
      </c>
      <c r="E63" s="22">
        <v>60</v>
      </c>
      <c r="F63" s="22">
        <v>0</v>
      </c>
      <c r="G63" s="22">
        <v>0</v>
      </c>
      <c r="H63" s="22">
        <v>50</v>
      </c>
      <c r="I63" s="22">
        <v>47</v>
      </c>
      <c r="J63" s="23">
        <v>49</v>
      </c>
      <c r="K63" s="20"/>
    </row>
    <row r="64" spans="2:11" s="19" customFormat="1" ht="15.5" x14ac:dyDescent="0.35">
      <c r="B64" s="37">
        <f t="shared" si="0"/>
        <v>43863</v>
      </c>
      <c r="C64" s="24">
        <v>0</v>
      </c>
      <c r="D64" s="24">
        <v>0</v>
      </c>
      <c r="E64" s="24">
        <v>60</v>
      </c>
      <c r="F64" s="24">
        <v>0</v>
      </c>
      <c r="G64" s="24">
        <v>0</v>
      </c>
      <c r="H64" s="24">
        <v>50</v>
      </c>
      <c r="I64" s="24">
        <v>47</v>
      </c>
      <c r="J64" s="25">
        <v>49</v>
      </c>
      <c r="K64" s="20"/>
    </row>
    <row r="65" spans="2:11" s="19" customFormat="1" ht="15.5" x14ac:dyDescent="0.35">
      <c r="B65" s="36">
        <f t="shared" si="0"/>
        <v>43870</v>
      </c>
      <c r="C65" s="22">
        <v>0</v>
      </c>
      <c r="D65" s="22">
        <v>0</v>
      </c>
      <c r="E65" s="22">
        <v>60</v>
      </c>
      <c r="F65" s="22">
        <v>0</v>
      </c>
      <c r="G65" s="22">
        <v>0</v>
      </c>
      <c r="H65" s="22">
        <v>50</v>
      </c>
      <c r="I65" s="22">
        <v>47</v>
      </c>
      <c r="J65" s="23">
        <v>50</v>
      </c>
      <c r="K65" s="20"/>
    </row>
    <row r="66" spans="2:11" ht="15.5" x14ac:dyDescent="0.3">
      <c r="B66" s="37">
        <f t="shared" si="0"/>
        <v>43877</v>
      </c>
      <c r="C66" s="24">
        <v>0</v>
      </c>
      <c r="D66" s="24">
        <v>0</v>
      </c>
      <c r="E66" s="24">
        <v>60</v>
      </c>
      <c r="F66" s="24">
        <v>0</v>
      </c>
      <c r="G66" s="24">
        <v>0</v>
      </c>
      <c r="H66" s="24">
        <v>50</v>
      </c>
      <c r="I66" s="24">
        <v>47</v>
      </c>
      <c r="J66" s="25">
        <v>50</v>
      </c>
    </row>
    <row r="67" spans="2:11" ht="15.5" x14ac:dyDescent="0.3">
      <c r="B67" s="36">
        <f t="shared" si="0"/>
        <v>43884</v>
      </c>
      <c r="C67" s="22">
        <v>0</v>
      </c>
      <c r="D67" s="22">
        <v>0</v>
      </c>
      <c r="E67" s="22">
        <v>60</v>
      </c>
      <c r="F67" s="22">
        <v>0</v>
      </c>
      <c r="G67" s="22">
        <v>0</v>
      </c>
      <c r="H67" s="22">
        <v>50</v>
      </c>
      <c r="I67" s="22">
        <v>47</v>
      </c>
      <c r="J67" s="23">
        <v>50</v>
      </c>
    </row>
    <row r="68" spans="2:11" ht="15.5" x14ac:dyDescent="0.3">
      <c r="B68" s="37">
        <f t="shared" si="0"/>
        <v>43891</v>
      </c>
      <c r="C68" s="24">
        <v>0</v>
      </c>
      <c r="D68" s="24">
        <v>0</v>
      </c>
      <c r="E68" s="24">
        <v>60</v>
      </c>
      <c r="F68" s="24">
        <v>0</v>
      </c>
      <c r="G68" s="24">
        <v>0</v>
      </c>
      <c r="H68" s="24">
        <v>51</v>
      </c>
      <c r="I68" s="24">
        <v>49</v>
      </c>
      <c r="J68" s="25">
        <v>50</v>
      </c>
      <c r="K68" s="33"/>
    </row>
    <row r="69" spans="2:11" ht="15.5" x14ac:dyDescent="0.3">
      <c r="B69" s="36">
        <f t="shared" si="0"/>
        <v>43898</v>
      </c>
      <c r="C69" s="22">
        <v>0</v>
      </c>
      <c r="D69" s="22">
        <v>0</v>
      </c>
      <c r="E69" s="22">
        <v>60</v>
      </c>
      <c r="F69" s="22">
        <v>0</v>
      </c>
      <c r="G69" s="22">
        <v>0</v>
      </c>
      <c r="H69" s="22">
        <v>52</v>
      </c>
      <c r="I69" s="22">
        <v>50</v>
      </c>
      <c r="J69" s="23">
        <v>50</v>
      </c>
      <c r="K69" s="33"/>
    </row>
    <row r="70" spans="2:11" ht="15.5" x14ac:dyDescent="0.3">
      <c r="B70" s="37">
        <f t="shared" si="0"/>
        <v>43905</v>
      </c>
      <c r="C70" s="24">
        <v>0</v>
      </c>
      <c r="D70" s="24">
        <v>0</v>
      </c>
      <c r="E70" s="24">
        <v>60</v>
      </c>
      <c r="F70" s="24">
        <v>0</v>
      </c>
      <c r="G70" s="24">
        <v>0</v>
      </c>
      <c r="H70" s="24">
        <v>52</v>
      </c>
      <c r="I70" s="24">
        <v>50</v>
      </c>
      <c r="J70" s="25">
        <v>50</v>
      </c>
    </row>
    <row r="71" spans="2:11" ht="15.5" x14ac:dyDescent="0.3">
      <c r="B71" s="36">
        <f t="shared" si="0"/>
        <v>43912</v>
      </c>
      <c r="C71" s="22">
        <v>0</v>
      </c>
      <c r="D71" s="22">
        <v>0</v>
      </c>
      <c r="E71" s="22">
        <v>60</v>
      </c>
      <c r="F71" s="22">
        <v>0</v>
      </c>
      <c r="G71" s="22">
        <v>0</v>
      </c>
      <c r="H71" s="22">
        <v>53</v>
      </c>
      <c r="I71" s="22">
        <v>52</v>
      </c>
      <c r="J71" s="23">
        <v>50</v>
      </c>
    </row>
    <row r="72" spans="2:11" ht="15.5" x14ac:dyDescent="0.3">
      <c r="B72" s="37">
        <f t="shared" si="0"/>
        <v>43919</v>
      </c>
      <c r="C72" s="24">
        <v>0</v>
      </c>
      <c r="D72" s="24">
        <v>0</v>
      </c>
      <c r="E72" s="24">
        <v>61</v>
      </c>
      <c r="F72" s="24">
        <v>0</v>
      </c>
      <c r="G72" s="24">
        <v>0</v>
      </c>
      <c r="H72" s="24">
        <v>53</v>
      </c>
      <c r="I72" s="24">
        <v>52</v>
      </c>
      <c r="J72" s="25">
        <v>50</v>
      </c>
    </row>
    <row r="73" spans="2:11" ht="15.5" x14ac:dyDescent="0.3">
      <c r="B73" s="36">
        <f t="shared" si="0"/>
        <v>43926</v>
      </c>
      <c r="C73" s="22">
        <v>0</v>
      </c>
      <c r="D73" s="22">
        <v>0</v>
      </c>
      <c r="E73" s="22">
        <v>61</v>
      </c>
      <c r="F73" s="22">
        <v>0</v>
      </c>
      <c r="G73" s="22">
        <v>0</v>
      </c>
      <c r="H73" s="22">
        <v>53</v>
      </c>
      <c r="I73" s="22">
        <v>52</v>
      </c>
      <c r="J73" s="23">
        <v>50</v>
      </c>
    </row>
    <row r="74" spans="2:11" ht="15.5" x14ac:dyDescent="0.3">
      <c r="B74" s="37">
        <v>43933</v>
      </c>
      <c r="C74" s="24">
        <v>0</v>
      </c>
      <c r="D74" s="24">
        <v>0</v>
      </c>
      <c r="E74" s="24">
        <v>61</v>
      </c>
      <c r="F74" s="24">
        <v>0</v>
      </c>
      <c r="G74" s="24">
        <v>0</v>
      </c>
      <c r="H74" s="24">
        <v>53</v>
      </c>
      <c r="I74" s="24">
        <v>52</v>
      </c>
      <c r="J74" s="25">
        <v>50</v>
      </c>
    </row>
    <row r="75" spans="2:11" ht="15.5" x14ac:dyDescent="0.3">
      <c r="B75" s="36">
        <v>43940</v>
      </c>
      <c r="C75" s="22">
        <v>0</v>
      </c>
      <c r="D75" s="22">
        <v>0</v>
      </c>
      <c r="E75" s="22">
        <v>61</v>
      </c>
      <c r="F75" s="22">
        <v>0</v>
      </c>
      <c r="G75" s="22">
        <v>0</v>
      </c>
      <c r="H75" s="22">
        <v>53</v>
      </c>
      <c r="I75" s="22">
        <v>52</v>
      </c>
      <c r="J75" s="23">
        <v>50</v>
      </c>
    </row>
    <row r="76" spans="2:11" ht="15.5" x14ac:dyDescent="0.3">
      <c r="B76" s="37">
        <v>43947</v>
      </c>
      <c r="C76" s="24">
        <v>0</v>
      </c>
      <c r="D76" s="24">
        <v>0</v>
      </c>
      <c r="E76" s="24">
        <v>61</v>
      </c>
      <c r="F76" s="24">
        <v>0</v>
      </c>
      <c r="G76" s="24">
        <v>0</v>
      </c>
      <c r="H76" s="24">
        <v>53</v>
      </c>
      <c r="I76" s="24">
        <v>52</v>
      </c>
      <c r="J76" s="25">
        <v>50</v>
      </c>
    </row>
    <row r="77" spans="2:11" ht="15.5" x14ac:dyDescent="0.3">
      <c r="B77" s="36">
        <v>43954</v>
      </c>
      <c r="C77" s="22">
        <v>0</v>
      </c>
      <c r="D77" s="22">
        <v>0</v>
      </c>
      <c r="E77" s="22">
        <v>61</v>
      </c>
      <c r="F77" s="22">
        <v>0</v>
      </c>
      <c r="G77" s="22">
        <v>0</v>
      </c>
      <c r="H77" s="22">
        <v>53</v>
      </c>
      <c r="I77" s="22">
        <v>52</v>
      </c>
      <c r="J77" s="23">
        <v>50</v>
      </c>
    </row>
    <row r="78" spans="2:11" ht="15.5" x14ac:dyDescent="0.3">
      <c r="B78" s="37">
        <v>43961</v>
      </c>
      <c r="C78" s="24">
        <v>0</v>
      </c>
      <c r="D78" s="24">
        <v>0</v>
      </c>
      <c r="E78" s="24">
        <v>61</v>
      </c>
      <c r="F78" s="24">
        <v>0</v>
      </c>
      <c r="G78" s="24">
        <v>0</v>
      </c>
      <c r="H78" s="24">
        <v>53</v>
      </c>
      <c r="I78" s="24">
        <v>52</v>
      </c>
      <c r="J78" s="25">
        <v>50</v>
      </c>
    </row>
    <row r="79" spans="2:11" ht="15.5" x14ac:dyDescent="0.3">
      <c r="B79" s="36">
        <v>43968</v>
      </c>
      <c r="C79" s="22">
        <v>0</v>
      </c>
      <c r="D79" s="22">
        <v>0</v>
      </c>
      <c r="E79" s="22">
        <v>61</v>
      </c>
      <c r="F79" s="22">
        <v>0</v>
      </c>
      <c r="G79" s="22">
        <v>0</v>
      </c>
      <c r="H79" s="22">
        <v>53</v>
      </c>
      <c r="I79" s="22">
        <v>52</v>
      </c>
      <c r="J79" s="23">
        <v>50</v>
      </c>
    </row>
    <row r="80" spans="2:11" ht="15.5" x14ac:dyDescent="0.3">
      <c r="B80" s="37">
        <v>43975</v>
      </c>
      <c r="C80" s="24">
        <v>0</v>
      </c>
      <c r="D80" s="24">
        <v>0</v>
      </c>
      <c r="E80" s="24">
        <v>59</v>
      </c>
      <c r="F80" s="24">
        <v>0</v>
      </c>
      <c r="G80" s="24">
        <v>0</v>
      </c>
      <c r="H80" s="24">
        <v>53</v>
      </c>
      <c r="I80" s="24">
        <v>52</v>
      </c>
      <c r="J80" s="25">
        <v>50</v>
      </c>
    </row>
    <row r="81" spans="2:10" ht="15.5" x14ac:dyDescent="0.3">
      <c r="B81" s="36">
        <v>43982</v>
      </c>
      <c r="C81" s="22">
        <v>0</v>
      </c>
      <c r="D81" s="22">
        <v>0</v>
      </c>
      <c r="E81" s="22">
        <v>59</v>
      </c>
      <c r="F81" s="22">
        <v>0</v>
      </c>
      <c r="G81" s="22">
        <v>0</v>
      </c>
      <c r="H81" s="22">
        <v>53</v>
      </c>
      <c r="I81" s="22">
        <v>52</v>
      </c>
      <c r="J81" s="23">
        <v>50</v>
      </c>
    </row>
    <row r="82" spans="2:10" ht="15.5" x14ac:dyDescent="0.3">
      <c r="B82" s="37">
        <v>43989</v>
      </c>
      <c r="C82" s="24">
        <v>0</v>
      </c>
      <c r="D82" s="24">
        <v>0</v>
      </c>
      <c r="E82" s="24">
        <v>59</v>
      </c>
      <c r="F82" s="24">
        <v>0</v>
      </c>
      <c r="G82" s="24">
        <v>0</v>
      </c>
      <c r="H82" s="24">
        <v>55</v>
      </c>
      <c r="I82" s="24">
        <v>52</v>
      </c>
      <c r="J82" s="25">
        <v>50</v>
      </c>
    </row>
    <row r="83" spans="2:10" ht="15.5" x14ac:dyDescent="0.3">
      <c r="B83" s="36">
        <v>43996</v>
      </c>
      <c r="C83" s="22">
        <v>0</v>
      </c>
      <c r="D83" s="22">
        <v>0</v>
      </c>
      <c r="E83" s="22">
        <v>62</v>
      </c>
      <c r="F83" s="22">
        <v>0</v>
      </c>
      <c r="G83" s="22">
        <v>0</v>
      </c>
      <c r="H83" s="22">
        <v>60</v>
      </c>
      <c r="I83" s="22">
        <v>55</v>
      </c>
      <c r="J83" s="23">
        <v>50</v>
      </c>
    </row>
    <row r="84" spans="2:10" ht="15.5" x14ac:dyDescent="0.3">
      <c r="B84" s="37">
        <v>44003</v>
      </c>
      <c r="C84" s="24">
        <v>0</v>
      </c>
      <c r="D84" s="24">
        <v>0</v>
      </c>
      <c r="E84" s="24">
        <v>62</v>
      </c>
      <c r="F84" s="24">
        <v>0</v>
      </c>
      <c r="G84" s="24">
        <v>0</v>
      </c>
      <c r="H84" s="24">
        <v>60</v>
      </c>
      <c r="I84" s="24">
        <v>55</v>
      </c>
      <c r="J84" s="25">
        <v>50</v>
      </c>
    </row>
    <row r="85" spans="2:10" ht="15.5" x14ac:dyDescent="0.3">
      <c r="B85" s="36">
        <v>44010</v>
      </c>
      <c r="C85" s="22">
        <v>0</v>
      </c>
      <c r="D85" s="22">
        <v>0</v>
      </c>
      <c r="E85" s="22">
        <v>62</v>
      </c>
      <c r="F85" s="22">
        <v>0</v>
      </c>
      <c r="G85" s="22">
        <v>0</v>
      </c>
      <c r="H85" s="22">
        <v>60</v>
      </c>
      <c r="I85" s="22">
        <v>55</v>
      </c>
      <c r="J85" s="23">
        <v>50</v>
      </c>
    </row>
    <row r="86" spans="2:10" ht="15.5" x14ac:dyDescent="0.3">
      <c r="B86" s="37">
        <v>44017</v>
      </c>
      <c r="C86" s="24">
        <v>0</v>
      </c>
      <c r="D86" s="24">
        <v>0</v>
      </c>
      <c r="E86" s="24">
        <v>62</v>
      </c>
      <c r="F86" s="24">
        <v>0</v>
      </c>
      <c r="G86" s="24">
        <v>0</v>
      </c>
      <c r="H86" s="24">
        <v>60</v>
      </c>
      <c r="I86" s="24">
        <v>55</v>
      </c>
      <c r="J86" s="25">
        <v>50</v>
      </c>
    </row>
    <row r="87" spans="2:10" ht="15.5" x14ac:dyDescent="0.3">
      <c r="B87" s="36">
        <v>44024</v>
      </c>
      <c r="C87" s="22">
        <v>0</v>
      </c>
      <c r="D87" s="22">
        <v>0</v>
      </c>
      <c r="E87" s="22">
        <v>62</v>
      </c>
      <c r="F87" s="22">
        <v>0</v>
      </c>
      <c r="G87" s="22">
        <v>0</v>
      </c>
      <c r="H87" s="22">
        <v>60</v>
      </c>
      <c r="I87" s="22">
        <v>55</v>
      </c>
      <c r="J87" s="23">
        <v>50</v>
      </c>
    </row>
    <row r="88" spans="2:10" ht="15.5" x14ac:dyDescent="0.3">
      <c r="B88" s="37">
        <v>44031</v>
      </c>
      <c r="C88" s="24">
        <v>0</v>
      </c>
      <c r="D88" s="24">
        <v>0</v>
      </c>
      <c r="E88" s="24">
        <v>62</v>
      </c>
      <c r="F88" s="24">
        <v>0</v>
      </c>
      <c r="G88" s="24">
        <v>0</v>
      </c>
      <c r="H88" s="24">
        <v>60</v>
      </c>
      <c r="I88" s="24">
        <v>55</v>
      </c>
      <c r="J88" s="25">
        <v>50</v>
      </c>
    </row>
    <row r="89" spans="2:10" ht="15.5" x14ac:dyDescent="0.3">
      <c r="B89" s="36">
        <v>44038</v>
      </c>
      <c r="C89" s="22">
        <v>0</v>
      </c>
      <c r="D89" s="22">
        <v>0</v>
      </c>
      <c r="E89" s="22">
        <v>62</v>
      </c>
      <c r="F89" s="22">
        <v>0</v>
      </c>
      <c r="G89" s="22">
        <v>0</v>
      </c>
      <c r="H89" s="22">
        <v>60</v>
      </c>
      <c r="I89" s="22">
        <v>55</v>
      </c>
      <c r="J89" s="23">
        <v>50</v>
      </c>
    </row>
    <row r="90" spans="2:10" ht="15.5" x14ac:dyDescent="0.3">
      <c r="B90" s="37">
        <v>44045</v>
      </c>
      <c r="C90" s="24">
        <v>0</v>
      </c>
      <c r="D90" s="24">
        <v>0</v>
      </c>
      <c r="E90" s="24">
        <v>62</v>
      </c>
      <c r="F90" s="24">
        <v>0</v>
      </c>
      <c r="G90" s="24">
        <v>0</v>
      </c>
      <c r="H90" s="24">
        <v>60</v>
      </c>
      <c r="I90" s="24">
        <v>55</v>
      </c>
      <c r="J90" s="25">
        <v>50</v>
      </c>
    </row>
    <row r="91" spans="2:10" ht="15.5" x14ac:dyDescent="0.3">
      <c r="B91" s="36">
        <v>44052</v>
      </c>
      <c r="C91" s="22">
        <v>0</v>
      </c>
      <c r="D91" s="22">
        <v>0</v>
      </c>
      <c r="E91" s="22">
        <v>62</v>
      </c>
      <c r="F91" s="22">
        <v>0</v>
      </c>
      <c r="G91" s="22">
        <v>0</v>
      </c>
      <c r="H91" s="22">
        <v>62</v>
      </c>
      <c r="I91" s="22">
        <v>57</v>
      </c>
      <c r="J91" s="23">
        <v>50</v>
      </c>
    </row>
    <row r="92" spans="2:10" ht="15.5" x14ac:dyDescent="0.3">
      <c r="B92" s="37">
        <v>44059</v>
      </c>
      <c r="C92" s="24">
        <v>0</v>
      </c>
      <c r="D92" s="24">
        <v>0</v>
      </c>
      <c r="E92" s="24">
        <v>64</v>
      </c>
      <c r="F92" s="24">
        <v>0</v>
      </c>
      <c r="G92" s="24">
        <v>0</v>
      </c>
      <c r="H92" s="24">
        <v>62</v>
      </c>
      <c r="I92" s="24">
        <v>60</v>
      </c>
      <c r="J92" s="25">
        <v>50</v>
      </c>
    </row>
    <row r="93" spans="2:10" ht="15.5" x14ac:dyDescent="0.3">
      <c r="B93" s="36">
        <f>B92+7</f>
        <v>44066</v>
      </c>
      <c r="C93" s="22">
        <v>0</v>
      </c>
      <c r="D93" s="22">
        <v>0</v>
      </c>
      <c r="E93" s="22">
        <v>64</v>
      </c>
      <c r="F93" s="22">
        <v>0</v>
      </c>
      <c r="G93" s="22">
        <v>0</v>
      </c>
      <c r="H93" s="22">
        <v>64</v>
      </c>
      <c r="I93" s="22">
        <v>62</v>
      </c>
      <c r="J93" s="23">
        <v>50</v>
      </c>
    </row>
    <row r="94" spans="2:10" ht="15.5" x14ac:dyDescent="0.3">
      <c r="B94" s="37">
        <f t="shared" ref="B94:B169" si="1">B93+7</f>
        <v>44073</v>
      </c>
      <c r="C94" s="24">
        <v>0</v>
      </c>
      <c r="D94" s="24">
        <v>0</v>
      </c>
      <c r="E94" s="24">
        <v>64</v>
      </c>
      <c r="F94" s="24">
        <v>0</v>
      </c>
      <c r="G94" s="24">
        <v>0</v>
      </c>
      <c r="H94" s="24">
        <v>65</v>
      </c>
      <c r="I94" s="24">
        <v>65</v>
      </c>
      <c r="J94" s="25">
        <v>50</v>
      </c>
    </row>
    <row r="95" spans="2:10" ht="15.5" x14ac:dyDescent="0.3">
      <c r="B95" s="36">
        <f t="shared" si="1"/>
        <v>44080</v>
      </c>
      <c r="C95" s="22">
        <v>0</v>
      </c>
      <c r="D95" s="22">
        <v>0</v>
      </c>
      <c r="E95" s="22">
        <v>66</v>
      </c>
      <c r="F95" s="22">
        <v>0</v>
      </c>
      <c r="G95" s="22">
        <v>0</v>
      </c>
      <c r="H95" s="22">
        <v>65</v>
      </c>
      <c r="I95" s="22">
        <v>65</v>
      </c>
      <c r="J95" s="23">
        <v>50</v>
      </c>
    </row>
    <row r="96" spans="2:10" ht="15.5" x14ac:dyDescent="0.3">
      <c r="B96" s="37">
        <f t="shared" si="1"/>
        <v>44087</v>
      </c>
      <c r="C96" s="24">
        <v>0</v>
      </c>
      <c r="D96" s="24">
        <v>0</v>
      </c>
      <c r="E96" s="24">
        <v>66</v>
      </c>
      <c r="F96" s="24">
        <v>0</v>
      </c>
      <c r="G96" s="24">
        <v>0</v>
      </c>
      <c r="H96" s="24">
        <v>65</v>
      </c>
      <c r="I96" s="24">
        <v>65</v>
      </c>
      <c r="J96" s="25">
        <v>50</v>
      </c>
    </row>
    <row r="97" spans="2:10" ht="15.5" x14ac:dyDescent="0.3">
      <c r="B97" s="36">
        <f t="shared" si="1"/>
        <v>44094</v>
      </c>
      <c r="C97" s="22">
        <v>0</v>
      </c>
      <c r="D97" s="22">
        <v>0</v>
      </c>
      <c r="E97" s="22">
        <v>75</v>
      </c>
      <c r="F97" s="22">
        <v>0</v>
      </c>
      <c r="G97" s="22">
        <v>0</v>
      </c>
      <c r="H97" s="22">
        <v>70</v>
      </c>
      <c r="I97" s="22">
        <v>70</v>
      </c>
      <c r="J97" s="23">
        <v>50</v>
      </c>
    </row>
    <row r="98" spans="2:10" ht="15.5" x14ac:dyDescent="0.3">
      <c r="B98" s="37">
        <f t="shared" si="1"/>
        <v>44101</v>
      </c>
      <c r="C98" s="24">
        <v>0</v>
      </c>
      <c r="D98" s="24">
        <v>0</v>
      </c>
      <c r="E98" s="24">
        <v>80</v>
      </c>
      <c r="F98" s="24">
        <v>0</v>
      </c>
      <c r="G98" s="24">
        <v>0</v>
      </c>
      <c r="H98" s="24">
        <v>75</v>
      </c>
      <c r="I98" s="24">
        <v>75</v>
      </c>
      <c r="J98" s="25">
        <v>50</v>
      </c>
    </row>
    <row r="99" spans="2:10" ht="15.5" x14ac:dyDescent="0.3">
      <c r="B99" s="36">
        <f t="shared" si="1"/>
        <v>44108</v>
      </c>
      <c r="C99" s="22">
        <v>0</v>
      </c>
      <c r="D99" s="22">
        <v>0</v>
      </c>
      <c r="E99" s="22">
        <v>85</v>
      </c>
      <c r="F99" s="22">
        <v>0</v>
      </c>
      <c r="G99" s="22">
        <v>0</v>
      </c>
      <c r="H99" s="22">
        <v>80</v>
      </c>
      <c r="I99" s="22">
        <v>80</v>
      </c>
      <c r="J99" s="23">
        <v>60</v>
      </c>
    </row>
    <row r="100" spans="2:10" ht="15.5" x14ac:dyDescent="0.3">
      <c r="B100" s="37">
        <f t="shared" si="1"/>
        <v>44115</v>
      </c>
      <c r="C100" s="24">
        <v>0</v>
      </c>
      <c r="D100" s="24">
        <v>0</v>
      </c>
      <c r="E100" s="24">
        <v>85</v>
      </c>
      <c r="F100" s="24">
        <v>0</v>
      </c>
      <c r="G100" s="24">
        <v>0</v>
      </c>
      <c r="H100" s="24">
        <v>80</v>
      </c>
      <c r="I100" s="24">
        <v>80</v>
      </c>
      <c r="J100" s="25">
        <v>60</v>
      </c>
    </row>
    <row r="101" spans="2:10" ht="15.5" x14ac:dyDescent="0.3">
      <c r="B101" s="36">
        <f t="shared" si="1"/>
        <v>44122</v>
      </c>
      <c r="C101" s="22">
        <v>0</v>
      </c>
      <c r="D101" s="22">
        <v>0</v>
      </c>
      <c r="E101" s="22">
        <v>85</v>
      </c>
      <c r="F101" s="22">
        <v>0</v>
      </c>
      <c r="G101" s="22">
        <v>0</v>
      </c>
      <c r="H101" s="22">
        <v>82</v>
      </c>
      <c r="I101" s="22">
        <v>82</v>
      </c>
      <c r="J101" s="23">
        <v>60</v>
      </c>
    </row>
    <row r="102" spans="2:10" ht="15.5" x14ac:dyDescent="0.3">
      <c r="B102" s="37">
        <f t="shared" si="1"/>
        <v>44129</v>
      </c>
      <c r="C102" s="24">
        <v>0</v>
      </c>
      <c r="D102" s="24">
        <v>0</v>
      </c>
      <c r="E102" s="24">
        <v>85</v>
      </c>
      <c r="F102" s="24">
        <v>0</v>
      </c>
      <c r="G102" s="24">
        <v>0</v>
      </c>
      <c r="H102" s="24">
        <v>82</v>
      </c>
      <c r="I102" s="24">
        <v>82</v>
      </c>
      <c r="J102" s="25">
        <v>60</v>
      </c>
    </row>
    <row r="103" spans="2:10" ht="15.5" x14ac:dyDescent="0.3">
      <c r="B103" s="36">
        <f t="shared" si="1"/>
        <v>44136</v>
      </c>
      <c r="C103" s="22">
        <v>0</v>
      </c>
      <c r="D103" s="22">
        <v>0</v>
      </c>
      <c r="E103" s="22">
        <v>90</v>
      </c>
      <c r="F103" s="22">
        <v>0</v>
      </c>
      <c r="G103" s="22">
        <v>0</v>
      </c>
      <c r="H103" s="22">
        <v>90</v>
      </c>
      <c r="I103" s="22">
        <v>90</v>
      </c>
      <c r="J103" s="23">
        <v>0</v>
      </c>
    </row>
    <row r="104" spans="2:10" ht="15.5" x14ac:dyDescent="0.3">
      <c r="B104" s="37">
        <f t="shared" si="1"/>
        <v>44143</v>
      </c>
      <c r="C104" s="24">
        <v>0</v>
      </c>
      <c r="D104" s="24">
        <v>0</v>
      </c>
      <c r="E104" s="24">
        <v>90</v>
      </c>
      <c r="F104" s="24">
        <v>0</v>
      </c>
      <c r="G104" s="24">
        <v>0</v>
      </c>
      <c r="H104" s="24">
        <v>90</v>
      </c>
      <c r="I104" s="24">
        <v>90</v>
      </c>
      <c r="J104" s="25">
        <v>0</v>
      </c>
    </row>
    <row r="105" spans="2:10" ht="15.5" x14ac:dyDescent="0.3">
      <c r="B105" s="36">
        <f t="shared" si="1"/>
        <v>44150</v>
      </c>
      <c r="C105" s="22">
        <v>0</v>
      </c>
      <c r="D105" s="22">
        <v>0</v>
      </c>
      <c r="E105" s="22">
        <v>90</v>
      </c>
      <c r="F105" s="22">
        <v>0</v>
      </c>
      <c r="G105" s="22">
        <v>0</v>
      </c>
      <c r="H105" s="22">
        <v>90</v>
      </c>
      <c r="I105" s="22">
        <v>90</v>
      </c>
      <c r="J105" s="23">
        <v>0</v>
      </c>
    </row>
    <row r="106" spans="2:10" ht="15.5" x14ac:dyDescent="0.3">
      <c r="B106" s="37">
        <f t="shared" si="1"/>
        <v>44157</v>
      </c>
      <c r="C106" s="24">
        <v>0</v>
      </c>
      <c r="D106" s="24">
        <v>0</v>
      </c>
      <c r="E106" s="24">
        <v>90</v>
      </c>
      <c r="F106" s="24">
        <v>0</v>
      </c>
      <c r="G106" s="24">
        <v>0</v>
      </c>
      <c r="H106" s="24">
        <v>92</v>
      </c>
      <c r="I106" s="24">
        <v>92</v>
      </c>
      <c r="J106" s="25">
        <v>0</v>
      </c>
    </row>
    <row r="107" spans="2:10" ht="15.5" x14ac:dyDescent="0.3">
      <c r="B107" s="36">
        <f t="shared" si="1"/>
        <v>44164</v>
      </c>
      <c r="C107" s="22">
        <v>0</v>
      </c>
      <c r="D107" s="22">
        <v>0</v>
      </c>
      <c r="E107" s="22">
        <v>90</v>
      </c>
      <c r="F107" s="22">
        <v>0</v>
      </c>
      <c r="G107" s="22">
        <v>0</v>
      </c>
      <c r="H107" s="22">
        <v>92</v>
      </c>
      <c r="I107" s="22">
        <v>92</v>
      </c>
      <c r="J107" s="23">
        <v>0</v>
      </c>
    </row>
    <row r="108" spans="2:10" ht="15.5" x14ac:dyDescent="0.3">
      <c r="B108" s="37">
        <f t="shared" si="1"/>
        <v>44171</v>
      </c>
      <c r="C108" s="24">
        <v>0</v>
      </c>
      <c r="D108" s="24">
        <v>0</v>
      </c>
      <c r="E108" s="24">
        <v>95</v>
      </c>
      <c r="F108" s="24">
        <v>0</v>
      </c>
      <c r="G108" s="24">
        <v>0</v>
      </c>
      <c r="H108" s="24">
        <v>95</v>
      </c>
      <c r="I108" s="24">
        <v>95</v>
      </c>
      <c r="J108" s="25">
        <v>0</v>
      </c>
    </row>
    <row r="109" spans="2:10" ht="15.5" x14ac:dyDescent="0.3">
      <c r="B109" s="36">
        <f t="shared" si="1"/>
        <v>44178</v>
      </c>
      <c r="C109" s="22">
        <v>0</v>
      </c>
      <c r="D109" s="22">
        <v>0</v>
      </c>
      <c r="E109" s="22">
        <v>95</v>
      </c>
      <c r="F109" s="22">
        <v>0</v>
      </c>
      <c r="G109" s="22">
        <v>0</v>
      </c>
      <c r="H109" s="22">
        <v>95</v>
      </c>
      <c r="I109" s="22">
        <v>95</v>
      </c>
      <c r="J109" s="23">
        <v>0</v>
      </c>
    </row>
    <row r="110" spans="2:10" ht="15.5" x14ac:dyDescent="0.3">
      <c r="B110" s="37">
        <f t="shared" si="1"/>
        <v>44185</v>
      </c>
      <c r="C110" s="24">
        <v>0</v>
      </c>
      <c r="D110" s="24">
        <v>0</v>
      </c>
      <c r="E110" s="24">
        <v>95</v>
      </c>
      <c r="F110" s="24">
        <v>0</v>
      </c>
      <c r="G110" s="24">
        <v>0</v>
      </c>
      <c r="H110" s="24">
        <v>95</v>
      </c>
      <c r="I110" s="24">
        <v>95</v>
      </c>
      <c r="J110" s="25">
        <v>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0</v>
      </c>
      <c r="D113" s="22">
        <v>0</v>
      </c>
      <c r="E113" s="22">
        <v>96</v>
      </c>
      <c r="F113" s="22">
        <v>0</v>
      </c>
      <c r="G113" s="22">
        <v>0</v>
      </c>
      <c r="H113" s="22">
        <v>96</v>
      </c>
      <c r="I113" s="22">
        <v>96</v>
      </c>
      <c r="J113" s="23">
        <v>0</v>
      </c>
    </row>
    <row r="114" spans="2:10" ht="15.5" x14ac:dyDescent="0.3">
      <c r="B114" s="37">
        <f t="shared" si="1"/>
        <v>44213</v>
      </c>
      <c r="C114" s="24">
        <v>0</v>
      </c>
      <c r="D114" s="24">
        <v>0</v>
      </c>
      <c r="E114" s="24">
        <v>96</v>
      </c>
      <c r="F114" s="24">
        <v>0</v>
      </c>
      <c r="G114" s="24">
        <v>0</v>
      </c>
      <c r="H114" s="24">
        <v>96</v>
      </c>
      <c r="I114" s="24">
        <v>96</v>
      </c>
      <c r="J114" s="25">
        <v>0</v>
      </c>
    </row>
    <row r="115" spans="2:10" ht="15.5" x14ac:dyDescent="0.3">
      <c r="B115" s="36">
        <f t="shared" si="1"/>
        <v>44220</v>
      </c>
      <c r="C115" s="22">
        <v>0</v>
      </c>
      <c r="D115" s="22">
        <v>0</v>
      </c>
      <c r="E115" s="22">
        <v>96</v>
      </c>
      <c r="F115" s="22">
        <v>0</v>
      </c>
      <c r="G115" s="22">
        <v>0</v>
      </c>
      <c r="H115" s="22">
        <v>100</v>
      </c>
      <c r="I115" s="22">
        <v>100</v>
      </c>
      <c r="J115" s="23">
        <v>0</v>
      </c>
    </row>
    <row r="116" spans="2:10" ht="15.5" x14ac:dyDescent="0.3">
      <c r="B116" s="37">
        <f t="shared" si="1"/>
        <v>44227</v>
      </c>
      <c r="C116" s="24">
        <v>0</v>
      </c>
      <c r="D116" s="24">
        <v>0</v>
      </c>
      <c r="E116" s="24">
        <v>96</v>
      </c>
      <c r="F116" s="24">
        <v>0</v>
      </c>
      <c r="G116" s="24">
        <v>0</v>
      </c>
      <c r="H116" s="24">
        <v>100</v>
      </c>
      <c r="I116" s="24">
        <v>100</v>
      </c>
      <c r="J116" s="25">
        <v>0</v>
      </c>
    </row>
    <row r="117" spans="2:10" ht="15.5" x14ac:dyDescent="0.3">
      <c r="B117" s="36">
        <f t="shared" si="1"/>
        <v>44234</v>
      </c>
      <c r="C117" s="22">
        <v>0</v>
      </c>
      <c r="D117" s="22">
        <v>0</v>
      </c>
      <c r="E117" s="22">
        <v>96</v>
      </c>
      <c r="F117" s="22">
        <v>0</v>
      </c>
      <c r="G117" s="22">
        <v>0</v>
      </c>
      <c r="H117" s="22">
        <v>100</v>
      </c>
      <c r="I117" s="22">
        <v>100</v>
      </c>
      <c r="J117" s="23">
        <v>0</v>
      </c>
    </row>
    <row r="118" spans="2:10" ht="15.5" x14ac:dyDescent="0.3">
      <c r="B118" s="37">
        <f t="shared" si="1"/>
        <v>44241</v>
      </c>
      <c r="C118" s="24">
        <v>0</v>
      </c>
      <c r="D118" s="24">
        <v>0</v>
      </c>
      <c r="E118" s="24">
        <v>96</v>
      </c>
      <c r="F118" s="24">
        <v>0</v>
      </c>
      <c r="G118" s="24">
        <v>0</v>
      </c>
      <c r="H118" s="24">
        <v>100</v>
      </c>
      <c r="I118" s="24">
        <v>100</v>
      </c>
      <c r="J118" s="25">
        <v>0</v>
      </c>
    </row>
    <row r="119" spans="2:10" ht="15.5" x14ac:dyDescent="0.3">
      <c r="B119" s="36">
        <f t="shared" si="1"/>
        <v>44248</v>
      </c>
      <c r="C119" s="22">
        <v>0</v>
      </c>
      <c r="D119" s="22">
        <v>0</v>
      </c>
      <c r="E119" s="22">
        <v>96</v>
      </c>
      <c r="F119" s="22">
        <v>0</v>
      </c>
      <c r="G119" s="22">
        <v>0</v>
      </c>
      <c r="H119" s="22">
        <v>100</v>
      </c>
      <c r="I119" s="22">
        <v>100</v>
      </c>
      <c r="J119" s="23">
        <v>0</v>
      </c>
    </row>
    <row r="120" spans="2:10" ht="15.5" x14ac:dyDescent="0.3">
      <c r="B120" s="37">
        <f t="shared" si="1"/>
        <v>44255</v>
      </c>
      <c r="C120" s="24">
        <v>0</v>
      </c>
      <c r="D120" s="24">
        <v>0</v>
      </c>
      <c r="E120" s="24">
        <v>96</v>
      </c>
      <c r="F120" s="24">
        <v>0</v>
      </c>
      <c r="G120" s="24">
        <v>0</v>
      </c>
      <c r="H120" s="24">
        <v>101</v>
      </c>
      <c r="I120" s="24">
        <v>101</v>
      </c>
      <c r="J120" s="25">
        <v>0</v>
      </c>
    </row>
    <row r="121" spans="2:10" ht="15.5" x14ac:dyDescent="0.3">
      <c r="B121" s="36">
        <f t="shared" si="1"/>
        <v>44262</v>
      </c>
      <c r="C121" s="22">
        <v>0</v>
      </c>
      <c r="D121" s="22">
        <v>0</v>
      </c>
      <c r="E121" s="22">
        <v>96</v>
      </c>
      <c r="F121" s="22">
        <v>0</v>
      </c>
      <c r="G121" s="22">
        <v>0</v>
      </c>
      <c r="H121" s="22">
        <v>101</v>
      </c>
      <c r="I121" s="22">
        <v>101</v>
      </c>
      <c r="J121" s="23">
        <v>0</v>
      </c>
    </row>
    <row r="122" spans="2:10" ht="15.5" x14ac:dyDescent="0.3">
      <c r="B122" s="37">
        <f t="shared" si="1"/>
        <v>44269</v>
      </c>
      <c r="C122" s="24">
        <v>0</v>
      </c>
      <c r="D122" s="24">
        <v>0</v>
      </c>
      <c r="E122" s="24">
        <v>96</v>
      </c>
      <c r="F122" s="24">
        <v>0</v>
      </c>
      <c r="G122" s="24">
        <v>0</v>
      </c>
      <c r="H122" s="24">
        <v>101</v>
      </c>
      <c r="I122" s="24">
        <v>101</v>
      </c>
      <c r="J122" s="25">
        <v>0</v>
      </c>
    </row>
    <row r="123" spans="2:10" ht="15.5" x14ac:dyDescent="0.3">
      <c r="B123" s="36">
        <f t="shared" si="1"/>
        <v>44276</v>
      </c>
      <c r="C123" s="22">
        <v>0</v>
      </c>
      <c r="D123" s="22">
        <v>0</v>
      </c>
      <c r="E123" s="22">
        <v>100</v>
      </c>
      <c r="F123" s="22">
        <v>0</v>
      </c>
      <c r="G123" s="22">
        <v>0</v>
      </c>
      <c r="H123" s="22">
        <v>101</v>
      </c>
      <c r="I123" s="22">
        <v>101</v>
      </c>
      <c r="J123" s="23">
        <v>0</v>
      </c>
    </row>
    <row r="124" spans="2:10" ht="15.5" x14ac:dyDescent="0.3">
      <c r="B124" s="37">
        <f t="shared" si="1"/>
        <v>44283</v>
      </c>
      <c r="C124" s="24">
        <v>0</v>
      </c>
      <c r="D124" s="24">
        <v>0</v>
      </c>
      <c r="E124" s="24">
        <v>100</v>
      </c>
      <c r="F124" s="24">
        <v>0</v>
      </c>
      <c r="G124" s="24">
        <v>0</v>
      </c>
      <c r="H124" s="24">
        <v>101</v>
      </c>
      <c r="I124" s="24">
        <v>101</v>
      </c>
      <c r="J124" s="25">
        <v>0</v>
      </c>
    </row>
    <row r="125" spans="2:10" ht="15.5" x14ac:dyDescent="0.3">
      <c r="B125" s="36">
        <f t="shared" si="1"/>
        <v>44290</v>
      </c>
      <c r="C125" s="22">
        <v>0</v>
      </c>
      <c r="D125" s="22">
        <v>0</v>
      </c>
      <c r="E125" s="22">
        <v>100</v>
      </c>
      <c r="F125" s="22">
        <v>0</v>
      </c>
      <c r="G125" s="22">
        <v>0</v>
      </c>
      <c r="H125" s="22">
        <v>102</v>
      </c>
      <c r="I125" s="22">
        <v>98</v>
      </c>
      <c r="J125" s="23">
        <v>0</v>
      </c>
    </row>
    <row r="126" spans="2:10" ht="15.5" x14ac:dyDescent="0.3">
      <c r="B126" s="37">
        <f t="shared" si="1"/>
        <v>44297</v>
      </c>
      <c r="C126" s="24">
        <v>0</v>
      </c>
      <c r="D126" s="24">
        <v>0</v>
      </c>
      <c r="E126" s="24">
        <v>100</v>
      </c>
      <c r="F126" s="24">
        <v>0</v>
      </c>
      <c r="G126" s="24">
        <v>0</v>
      </c>
      <c r="H126" s="24">
        <v>102</v>
      </c>
      <c r="I126" s="24">
        <v>98</v>
      </c>
      <c r="J126" s="25">
        <v>0</v>
      </c>
    </row>
    <row r="127" spans="2:10" ht="15.5" x14ac:dyDescent="0.3">
      <c r="B127" s="36">
        <f t="shared" si="1"/>
        <v>44304</v>
      </c>
      <c r="C127" s="22">
        <v>0</v>
      </c>
      <c r="D127" s="22">
        <v>0</v>
      </c>
      <c r="E127" s="22">
        <v>100</v>
      </c>
      <c r="F127" s="22">
        <v>0</v>
      </c>
      <c r="G127" s="22">
        <v>0</v>
      </c>
      <c r="H127" s="22">
        <v>102</v>
      </c>
      <c r="I127" s="22">
        <v>98</v>
      </c>
      <c r="J127" s="23">
        <v>0</v>
      </c>
    </row>
    <row r="128" spans="2:10" ht="15.5" x14ac:dyDescent="0.3">
      <c r="B128" s="37">
        <f t="shared" si="1"/>
        <v>44311</v>
      </c>
      <c r="C128" s="24">
        <v>0</v>
      </c>
      <c r="D128" s="24">
        <v>0</v>
      </c>
      <c r="E128" s="24">
        <v>100</v>
      </c>
      <c r="F128" s="24">
        <v>0</v>
      </c>
      <c r="G128" s="24">
        <v>0</v>
      </c>
      <c r="H128" s="24">
        <v>102</v>
      </c>
      <c r="I128" s="24">
        <v>98</v>
      </c>
      <c r="J128" s="25">
        <v>0</v>
      </c>
    </row>
    <row r="129" spans="2:10" ht="15.5" x14ac:dyDescent="0.3">
      <c r="B129" s="36">
        <f t="shared" si="1"/>
        <v>44318</v>
      </c>
      <c r="C129" s="22">
        <v>0</v>
      </c>
      <c r="D129" s="22">
        <v>0</v>
      </c>
      <c r="E129" s="22">
        <v>100</v>
      </c>
      <c r="F129" s="22">
        <v>0</v>
      </c>
      <c r="G129" s="22">
        <v>0</v>
      </c>
      <c r="H129" s="22">
        <v>102</v>
      </c>
      <c r="I129" s="22">
        <v>98</v>
      </c>
      <c r="J129" s="23">
        <v>0</v>
      </c>
    </row>
    <row r="130" spans="2:10" ht="15.5" x14ac:dyDescent="0.3">
      <c r="B130" s="37">
        <f t="shared" si="1"/>
        <v>44325</v>
      </c>
      <c r="C130" s="24">
        <v>0</v>
      </c>
      <c r="D130" s="24">
        <v>0</v>
      </c>
      <c r="E130" s="24">
        <v>100</v>
      </c>
      <c r="F130" s="24">
        <v>0</v>
      </c>
      <c r="G130" s="24">
        <v>0</v>
      </c>
      <c r="H130" s="24">
        <v>102</v>
      </c>
      <c r="I130" s="24">
        <v>98</v>
      </c>
      <c r="J130" s="25">
        <v>0</v>
      </c>
    </row>
    <row r="131" spans="2:10" ht="15.5" x14ac:dyDescent="0.3">
      <c r="B131" s="36">
        <f t="shared" si="1"/>
        <v>44332</v>
      </c>
      <c r="C131" s="22">
        <v>0</v>
      </c>
      <c r="D131" s="22">
        <v>0</v>
      </c>
      <c r="E131" s="22">
        <v>100</v>
      </c>
      <c r="F131" s="22">
        <v>0</v>
      </c>
      <c r="G131" s="22">
        <v>0</v>
      </c>
      <c r="H131" s="22">
        <v>102</v>
      </c>
      <c r="I131" s="22">
        <v>98</v>
      </c>
      <c r="J131" s="23">
        <v>0</v>
      </c>
    </row>
    <row r="132" spans="2:10" ht="15.5" x14ac:dyDescent="0.3">
      <c r="B132" s="37">
        <f t="shared" si="1"/>
        <v>44339</v>
      </c>
      <c r="C132" s="24">
        <v>0</v>
      </c>
      <c r="D132" s="24">
        <v>0</v>
      </c>
      <c r="E132" s="24">
        <v>100</v>
      </c>
      <c r="F132" s="24">
        <v>0</v>
      </c>
      <c r="G132" s="24">
        <v>0</v>
      </c>
      <c r="H132" s="24">
        <v>105</v>
      </c>
      <c r="I132" s="24">
        <v>100</v>
      </c>
      <c r="J132" s="25">
        <v>0</v>
      </c>
    </row>
    <row r="133" spans="2:10" ht="15.5" x14ac:dyDescent="0.3">
      <c r="B133" s="36">
        <f t="shared" si="1"/>
        <v>44346</v>
      </c>
      <c r="C133" s="22">
        <v>0</v>
      </c>
      <c r="D133" s="22">
        <v>0</v>
      </c>
      <c r="E133" s="22">
        <v>105</v>
      </c>
      <c r="F133" s="22">
        <v>0</v>
      </c>
      <c r="G133" s="22">
        <v>0</v>
      </c>
      <c r="H133" s="22">
        <v>110</v>
      </c>
      <c r="I133" s="22">
        <v>105</v>
      </c>
      <c r="J133" s="23">
        <v>0</v>
      </c>
    </row>
    <row r="134" spans="2:10" ht="15.5" x14ac:dyDescent="0.3">
      <c r="B134" s="37">
        <f t="shared" si="1"/>
        <v>44353</v>
      </c>
      <c r="C134" s="24">
        <v>0</v>
      </c>
      <c r="D134" s="24">
        <v>0</v>
      </c>
      <c r="E134" s="24">
        <v>105</v>
      </c>
      <c r="F134" s="24">
        <v>0</v>
      </c>
      <c r="G134" s="24">
        <v>0</v>
      </c>
      <c r="H134" s="24">
        <v>110</v>
      </c>
      <c r="I134" s="24">
        <v>105</v>
      </c>
      <c r="J134" s="25">
        <v>0</v>
      </c>
    </row>
    <row r="135" spans="2:10" ht="15.5" x14ac:dyDescent="0.3">
      <c r="B135" s="36">
        <f t="shared" si="1"/>
        <v>44360</v>
      </c>
      <c r="C135" s="22">
        <v>0</v>
      </c>
      <c r="D135" s="22">
        <v>0</v>
      </c>
      <c r="E135" s="22">
        <v>105</v>
      </c>
      <c r="F135" s="22">
        <v>0</v>
      </c>
      <c r="G135" s="22">
        <v>0</v>
      </c>
      <c r="H135" s="22">
        <v>110</v>
      </c>
      <c r="I135" s="22">
        <v>105</v>
      </c>
      <c r="J135" s="23">
        <v>0</v>
      </c>
    </row>
    <row r="136" spans="2:10" ht="15.5" x14ac:dyDescent="0.3">
      <c r="B136" s="37">
        <f t="shared" si="1"/>
        <v>44367</v>
      </c>
      <c r="C136" s="47">
        <v>0</v>
      </c>
      <c r="D136" s="47">
        <v>0</v>
      </c>
      <c r="E136" s="47">
        <v>105</v>
      </c>
      <c r="F136" s="47">
        <v>0</v>
      </c>
      <c r="G136" s="47">
        <v>0</v>
      </c>
      <c r="H136" s="47">
        <v>110</v>
      </c>
      <c r="I136" s="47">
        <v>105</v>
      </c>
      <c r="J136" s="48">
        <v>0</v>
      </c>
    </row>
    <row r="137" spans="2:10" ht="15.5" x14ac:dyDescent="0.3">
      <c r="B137" s="36">
        <f t="shared" si="1"/>
        <v>44374</v>
      </c>
      <c r="C137" s="51">
        <v>0</v>
      </c>
      <c r="D137" s="51">
        <v>0</v>
      </c>
      <c r="E137" s="51">
        <v>105</v>
      </c>
      <c r="F137" s="51">
        <v>0</v>
      </c>
      <c r="G137" s="51">
        <v>0</v>
      </c>
      <c r="H137" s="51">
        <v>110</v>
      </c>
      <c r="I137" s="51">
        <v>105</v>
      </c>
      <c r="J137" s="52">
        <v>0</v>
      </c>
    </row>
    <row r="138" spans="2:10" ht="15.5" x14ac:dyDescent="0.3">
      <c r="B138" s="37">
        <f t="shared" si="1"/>
        <v>44381</v>
      </c>
      <c r="C138" s="47">
        <v>0</v>
      </c>
      <c r="D138" s="47">
        <v>0</v>
      </c>
      <c r="E138" s="47">
        <v>75</v>
      </c>
      <c r="F138" s="47">
        <v>0</v>
      </c>
      <c r="G138" s="47">
        <v>0</v>
      </c>
      <c r="H138" s="47">
        <v>110</v>
      </c>
      <c r="I138" s="47">
        <v>105</v>
      </c>
      <c r="J138" s="48">
        <v>0</v>
      </c>
    </row>
    <row r="139" spans="2:10" ht="15.5" x14ac:dyDescent="0.3">
      <c r="B139" s="36">
        <f t="shared" si="1"/>
        <v>44388</v>
      </c>
      <c r="C139" s="51">
        <v>0</v>
      </c>
      <c r="D139" s="51">
        <v>0</v>
      </c>
      <c r="E139" s="51">
        <v>75</v>
      </c>
      <c r="F139" s="51">
        <v>0</v>
      </c>
      <c r="G139" s="51">
        <v>0</v>
      </c>
      <c r="H139" s="51">
        <v>110</v>
      </c>
      <c r="I139" s="51">
        <v>105</v>
      </c>
      <c r="J139" s="52">
        <v>0</v>
      </c>
    </row>
    <row r="140" spans="2:10" ht="15.5" x14ac:dyDescent="0.3">
      <c r="B140" s="37">
        <f t="shared" si="1"/>
        <v>44395</v>
      </c>
      <c r="C140" s="47">
        <v>0</v>
      </c>
      <c r="D140" s="47">
        <v>0</v>
      </c>
      <c r="E140" s="47">
        <v>75</v>
      </c>
      <c r="F140" s="47">
        <v>0</v>
      </c>
      <c r="G140" s="47">
        <v>0</v>
      </c>
      <c r="H140" s="47">
        <v>110</v>
      </c>
      <c r="I140" s="47">
        <v>105</v>
      </c>
      <c r="J140" s="48">
        <v>0</v>
      </c>
    </row>
    <row r="141" spans="2:10" ht="15.5" x14ac:dyDescent="0.3">
      <c r="B141" s="36">
        <f t="shared" si="1"/>
        <v>44402</v>
      </c>
      <c r="C141" s="51">
        <v>0</v>
      </c>
      <c r="D141" s="51">
        <v>0</v>
      </c>
      <c r="E141" s="51">
        <v>75</v>
      </c>
      <c r="F141" s="51">
        <v>0</v>
      </c>
      <c r="G141" s="51">
        <v>0</v>
      </c>
      <c r="H141" s="51">
        <v>63</v>
      </c>
      <c r="I141" s="51">
        <v>105</v>
      </c>
      <c r="J141" s="52">
        <v>0</v>
      </c>
    </row>
    <row r="142" spans="2:10" ht="15.5" x14ac:dyDescent="0.3">
      <c r="B142" s="37">
        <f t="shared" si="1"/>
        <v>44409</v>
      </c>
      <c r="C142" s="47">
        <v>0</v>
      </c>
      <c r="D142" s="47">
        <v>0</v>
      </c>
      <c r="E142" s="47">
        <v>75</v>
      </c>
      <c r="F142" s="47">
        <v>0</v>
      </c>
      <c r="G142" s="47">
        <v>0</v>
      </c>
      <c r="H142" s="47">
        <v>60</v>
      </c>
      <c r="I142" s="47">
        <v>0</v>
      </c>
      <c r="J142" s="48">
        <v>0</v>
      </c>
    </row>
    <row r="143" spans="2:10" ht="15.5" x14ac:dyDescent="0.3">
      <c r="B143" s="36">
        <f t="shared" si="1"/>
        <v>44416</v>
      </c>
      <c r="C143" s="51">
        <v>0</v>
      </c>
      <c r="D143" s="51">
        <v>0</v>
      </c>
      <c r="E143" s="51">
        <v>70</v>
      </c>
      <c r="F143" s="51">
        <v>0</v>
      </c>
      <c r="G143" s="51">
        <v>0</v>
      </c>
      <c r="H143" s="51">
        <v>60</v>
      </c>
      <c r="I143" s="51">
        <v>60</v>
      </c>
      <c r="J143" s="52">
        <v>60</v>
      </c>
    </row>
    <row r="144" spans="2:10" ht="15.5" x14ac:dyDescent="0.3">
      <c r="B144" s="37">
        <f t="shared" si="1"/>
        <v>44423</v>
      </c>
      <c r="C144" s="47">
        <v>0</v>
      </c>
      <c r="D144" s="47">
        <v>0</v>
      </c>
      <c r="E144" s="47">
        <v>70</v>
      </c>
      <c r="F144" s="47">
        <v>0</v>
      </c>
      <c r="G144" s="47">
        <v>0</v>
      </c>
      <c r="H144" s="47">
        <v>60</v>
      </c>
      <c r="I144" s="47">
        <v>60</v>
      </c>
      <c r="J144" s="48">
        <v>60</v>
      </c>
    </row>
    <row r="145" spans="2:10" ht="15.5" x14ac:dyDescent="0.3">
      <c r="B145" s="36">
        <f t="shared" si="1"/>
        <v>44430</v>
      </c>
      <c r="C145" s="51">
        <v>0</v>
      </c>
      <c r="D145" s="51">
        <v>0</v>
      </c>
      <c r="E145" s="51">
        <v>70</v>
      </c>
      <c r="F145" s="51">
        <v>0</v>
      </c>
      <c r="G145" s="51">
        <v>0</v>
      </c>
      <c r="H145" s="51">
        <v>60</v>
      </c>
      <c r="I145" s="51">
        <v>60</v>
      </c>
      <c r="J145" s="52">
        <v>60</v>
      </c>
    </row>
    <row r="146" spans="2:10" ht="15.5" x14ac:dyDescent="0.3">
      <c r="B146" s="37">
        <f t="shared" si="1"/>
        <v>44437</v>
      </c>
      <c r="C146" s="47">
        <v>0</v>
      </c>
      <c r="D146" s="47">
        <v>0</v>
      </c>
      <c r="E146" s="47">
        <v>70</v>
      </c>
      <c r="F146" s="47">
        <v>0</v>
      </c>
      <c r="G146" s="47">
        <v>0</v>
      </c>
      <c r="H146" s="47">
        <v>55</v>
      </c>
      <c r="I146" s="47">
        <v>50</v>
      </c>
      <c r="J146" s="48">
        <v>60</v>
      </c>
    </row>
    <row r="147" spans="2:10" ht="15.5" x14ac:dyDescent="0.3">
      <c r="B147" s="36">
        <f t="shared" si="1"/>
        <v>44444</v>
      </c>
      <c r="C147" s="51">
        <v>0</v>
      </c>
      <c r="D147" s="51">
        <v>0</v>
      </c>
      <c r="E147" s="51">
        <v>70</v>
      </c>
      <c r="F147" s="51">
        <v>0</v>
      </c>
      <c r="G147" s="51">
        <v>0</v>
      </c>
      <c r="H147" s="51">
        <v>55</v>
      </c>
      <c r="I147" s="51">
        <v>48</v>
      </c>
      <c r="J147" s="52">
        <v>60</v>
      </c>
    </row>
    <row r="148" spans="2:10" ht="15.5" x14ac:dyDescent="0.3">
      <c r="B148" s="37">
        <f t="shared" si="1"/>
        <v>44451</v>
      </c>
      <c r="C148" s="47">
        <v>0</v>
      </c>
      <c r="D148" s="47">
        <v>0</v>
      </c>
      <c r="E148" s="47">
        <v>70</v>
      </c>
      <c r="F148" s="47">
        <v>0</v>
      </c>
      <c r="G148" s="47">
        <v>0</v>
      </c>
      <c r="H148" s="47">
        <v>55</v>
      </c>
      <c r="I148" s="47">
        <v>48</v>
      </c>
      <c r="J148" s="48">
        <v>60</v>
      </c>
    </row>
    <row r="149" spans="2:10" ht="15.5" x14ac:dyDescent="0.3">
      <c r="B149" s="36">
        <f t="shared" si="1"/>
        <v>44458</v>
      </c>
      <c r="C149" s="51">
        <v>0</v>
      </c>
      <c r="D149" s="51">
        <v>0</v>
      </c>
      <c r="E149" s="51">
        <v>70</v>
      </c>
      <c r="F149" s="51">
        <v>0</v>
      </c>
      <c r="G149" s="51">
        <v>0</v>
      </c>
      <c r="H149" s="51">
        <v>55</v>
      </c>
      <c r="I149" s="51">
        <v>48</v>
      </c>
      <c r="J149" s="52">
        <v>60</v>
      </c>
    </row>
    <row r="150" spans="2:10" ht="15.5" x14ac:dyDescent="0.3">
      <c r="B150" s="37">
        <f t="shared" si="1"/>
        <v>44465</v>
      </c>
      <c r="C150" s="47">
        <v>0</v>
      </c>
      <c r="D150" s="47">
        <v>0</v>
      </c>
      <c r="E150" s="47">
        <v>70</v>
      </c>
      <c r="F150" s="47">
        <v>0</v>
      </c>
      <c r="G150" s="47">
        <v>0</v>
      </c>
      <c r="H150" s="47">
        <v>55</v>
      </c>
      <c r="I150" s="47">
        <v>48</v>
      </c>
      <c r="J150" s="48">
        <v>60</v>
      </c>
    </row>
    <row r="151" spans="2:10" ht="15.5" x14ac:dyDescent="0.3">
      <c r="B151" s="36">
        <f t="shared" si="1"/>
        <v>44472</v>
      </c>
      <c r="C151" s="51">
        <v>0</v>
      </c>
      <c r="D151" s="51">
        <v>0</v>
      </c>
      <c r="E151" s="51">
        <v>70</v>
      </c>
      <c r="F151" s="51">
        <v>0</v>
      </c>
      <c r="G151" s="51">
        <v>0</v>
      </c>
      <c r="H151" s="51">
        <v>55</v>
      </c>
      <c r="I151" s="51">
        <v>48</v>
      </c>
      <c r="J151" s="52">
        <v>60</v>
      </c>
    </row>
    <row r="152" spans="2:10" ht="15.5" x14ac:dyDescent="0.3">
      <c r="B152" s="37">
        <f t="shared" si="1"/>
        <v>44479</v>
      </c>
      <c r="C152" s="47">
        <v>0</v>
      </c>
      <c r="D152" s="47">
        <v>0</v>
      </c>
      <c r="E152" s="47">
        <v>70</v>
      </c>
      <c r="F152" s="47">
        <v>0</v>
      </c>
      <c r="G152" s="47">
        <v>0</v>
      </c>
      <c r="H152" s="47">
        <v>55</v>
      </c>
      <c r="I152" s="47">
        <v>48</v>
      </c>
      <c r="J152" s="48">
        <v>60</v>
      </c>
    </row>
    <row r="153" spans="2:10" ht="15.5" x14ac:dyDescent="0.3">
      <c r="B153" s="36">
        <f t="shared" si="1"/>
        <v>44486</v>
      </c>
      <c r="C153" s="51">
        <v>0</v>
      </c>
      <c r="D153" s="51">
        <v>0</v>
      </c>
      <c r="E153" s="51">
        <v>70</v>
      </c>
      <c r="F153" s="51">
        <v>0</v>
      </c>
      <c r="G153" s="51">
        <v>0</v>
      </c>
      <c r="H153" s="51">
        <v>55</v>
      </c>
      <c r="I153" s="51">
        <v>48</v>
      </c>
      <c r="J153" s="52">
        <v>60</v>
      </c>
    </row>
    <row r="154" spans="2:10" ht="15.5" x14ac:dyDescent="0.3">
      <c r="B154" s="37">
        <f t="shared" si="1"/>
        <v>44493</v>
      </c>
      <c r="C154" s="47">
        <v>0</v>
      </c>
      <c r="D154" s="47">
        <v>0</v>
      </c>
      <c r="E154" s="47">
        <v>70</v>
      </c>
      <c r="F154" s="47">
        <v>0</v>
      </c>
      <c r="G154" s="47">
        <v>0</v>
      </c>
      <c r="H154" s="47">
        <v>55</v>
      </c>
      <c r="I154" s="47">
        <v>48</v>
      </c>
      <c r="J154" s="48">
        <v>60</v>
      </c>
    </row>
    <row r="155" spans="2:10" ht="15.5" x14ac:dyDescent="0.3">
      <c r="B155" s="36">
        <f t="shared" si="1"/>
        <v>44500</v>
      </c>
      <c r="C155" s="51">
        <v>0</v>
      </c>
      <c r="D155" s="51">
        <v>0</v>
      </c>
      <c r="E155" s="51">
        <v>70</v>
      </c>
      <c r="F155" s="51">
        <v>0</v>
      </c>
      <c r="G155" s="51">
        <v>0</v>
      </c>
      <c r="H155" s="51">
        <v>55</v>
      </c>
      <c r="I155" s="51">
        <v>48</v>
      </c>
      <c r="J155" s="52">
        <v>60</v>
      </c>
    </row>
    <row r="156" spans="2:10" ht="15.5" x14ac:dyDescent="0.3">
      <c r="B156" s="37">
        <f t="shared" si="1"/>
        <v>44507</v>
      </c>
      <c r="C156" s="47">
        <v>0</v>
      </c>
      <c r="D156" s="47">
        <v>0</v>
      </c>
      <c r="E156" s="47">
        <v>70</v>
      </c>
      <c r="F156" s="47">
        <v>0</v>
      </c>
      <c r="G156" s="47">
        <v>0</v>
      </c>
      <c r="H156" s="47">
        <v>55</v>
      </c>
      <c r="I156" s="47">
        <v>48</v>
      </c>
      <c r="J156" s="48">
        <v>60</v>
      </c>
    </row>
    <row r="157" spans="2:10" ht="15.5" x14ac:dyDescent="0.3">
      <c r="B157" s="36">
        <f t="shared" si="1"/>
        <v>44514</v>
      </c>
      <c r="C157" s="51">
        <v>0</v>
      </c>
      <c r="D157" s="51">
        <v>0</v>
      </c>
      <c r="E157" s="51">
        <v>70</v>
      </c>
      <c r="F157" s="51">
        <v>0</v>
      </c>
      <c r="G157" s="51">
        <v>0</v>
      </c>
      <c r="H157" s="51">
        <v>55</v>
      </c>
      <c r="I157" s="51">
        <v>48</v>
      </c>
      <c r="J157" s="52">
        <v>60</v>
      </c>
    </row>
    <row r="158" spans="2:10" ht="15.5" x14ac:dyDescent="0.3">
      <c r="B158" s="37">
        <f t="shared" si="1"/>
        <v>44521</v>
      </c>
      <c r="C158" s="47">
        <v>0</v>
      </c>
      <c r="D158" s="47">
        <v>0</v>
      </c>
      <c r="E158" s="47">
        <v>70</v>
      </c>
      <c r="F158" s="47">
        <v>0</v>
      </c>
      <c r="G158" s="47">
        <v>0</v>
      </c>
      <c r="H158" s="47">
        <v>55</v>
      </c>
      <c r="I158" s="47">
        <v>48</v>
      </c>
      <c r="J158" s="48">
        <v>60</v>
      </c>
    </row>
    <row r="159" spans="2:10" ht="15.5" x14ac:dyDescent="0.3">
      <c r="B159" s="36">
        <f t="shared" si="1"/>
        <v>44528</v>
      </c>
      <c r="C159" s="51">
        <v>0</v>
      </c>
      <c r="D159" s="51">
        <v>0</v>
      </c>
      <c r="E159" s="51">
        <v>70</v>
      </c>
      <c r="F159" s="51">
        <v>0</v>
      </c>
      <c r="G159" s="51">
        <v>0</v>
      </c>
      <c r="H159" s="51">
        <v>55</v>
      </c>
      <c r="I159" s="51">
        <v>48</v>
      </c>
      <c r="J159" s="52">
        <v>60</v>
      </c>
    </row>
    <row r="160" spans="2:10" ht="15.5" x14ac:dyDescent="0.3">
      <c r="B160" s="37">
        <f t="shared" si="1"/>
        <v>44535</v>
      </c>
      <c r="C160" s="47">
        <v>0</v>
      </c>
      <c r="D160" s="47">
        <v>0</v>
      </c>
      <c r="E160" s="47">
        <v>70</v>
      </c>
      <c r="F160" s="47">
        <v>0</v>
      </c>
      <c r="G160" s="47">
        <v>0</v>
      </c>
      <c r="H160" s="47">
        <v>55</v>
      </c>
      <c r="I160" s="47">
        <v>48</v>
      </c>
      <c r="J160" s="48">
        <v>60</v>
      </c>
    </row>
    <row r="161" spans="2:10" ht="15.5" x14ac:dyDescent="0.3">
      <c r="B161" s="36">
        <f t="shared" si="1"/>
        <v>44542</v>
      </c>
      <c r="C161" s="51">
        <v>0</v>
      </c>
      <c r="D161" s="51">
        <v>0</v>
      </c>
      <c r="E161" s="51">
        <v>70</v>
      </c>
      <c r="F161" s="51">
        <v>0</v>
      </c>
      <c r="G161" s="51">
        <v>0</v>
      </c>
      <c r="H161" s="51">
        <v>55</v>
      </c>
      <c r="I161" s="51">
        <v>48</v>
      </c>
      <c r="J161" s="52">
        <v>60</v>
      </c>
    </row>
    <row r="162" spans="2:10" ht="15.5" x14ac:dyDescent="0.3">
      <c r="B162" s="37">
        <f t="shared" si="1"/>
        <v>44549</v>
      </c>
      <c r="C162" s="47">
        <v>0</v>
      </c>
      <c r="D162" s="47">
        <v>0</v>
      </c>
      <c r="E162" s="47">
        <v>70</v>
      </c>
      <c r="F162" s="47">
        <v>0</v>
      </c>
      <c r="G162" s="47">
        <v>0</v>
      </c>
      <c r="H162" s="47">
        <v>55</v>
      </c>
      <c r="I162" s="47">
        <v>48</v>
      </c>
      <c r="J162" s="48">
        <v>60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0</v>
      </c>
      <c r="D164" s="47">
        <v>0</v>
      </c>
      <c r="E164" s="47">
        <v>70</v>
      </c>
      <c r="F164" s="47">
        <v>0</v>
      </c>
      <c r="G164" s="47">
        <v>0</v>
      </c>
      <c r="H164" s="47">
        <v>55</v>
      </c>
      <c r="I164" s="47">
        <v>48</v>
      </c>
      <c r="J164" s="48">
        <v>60</v>
      </c>
    </row>
    <row r="165" spans="2:10" ht="15.5" x14ac:dyDescent="0.3">
      <c r="B165" s="36">
        <f t="shared" si="1"/>
        <v>44570</v>
      </c>
      <c r="C165" s="51">
        <v>0</v>
      </c>
      <c r="D165" s="51">
        <v>0</v>
      </c>
      <c r="E165" s="51">
        <v>70</v>
      </c>
      <c r="F165" s="51">
        <v>0</v>
      </c>
      <c r="G165" s="51">
        <v>0</v>
      </c>
      <c r="H165" s="51">
        <v>55</v>
      </c>
      <c r="I165" s="51">
        <v>48</v>
      </c>
      <c r="J165" s="52">
        <v>60</v>
      </c>
    </row>
    <row r="166" spans="2:10" ht="15.5" x14ac:dyDescent="0.3">
      <c r="B166" s="37">
        <f t="shared" si="2"/>
        <v>44577</v>
      </c>
      <c r="C166" s="47">
        <v>0</v>
      </c>
      <c r="D166" s="47">
        <v>0</v>
      </c>
      <c r="E166" s="47">
        <v>70</v>
      </c>
      <c r="F166" s="47">
        <v>0</v>
      </c>
      <c r="G166" s="47">
        <v>0</v>
      </c>
      <c r="H166" s="47">
        <v>55</v>
      </c>
      <c r="I166" s="47">
        <v>48</v>
      </c>
      <c r="J166" s="48">
        <v>60</v>
      </c>
    </row>
    <row r="167" spans="2:10" ht="15.5" x14ac:dyDescent="0.3">
      <c r="B167" s="36">
        <f t="shared" si="1"/>
        <v>44584</v>
      </c>
      <c r="C167" s="51">
        <v>0</v>
      </c>
      <c r="D167" s="51">
        <v>0</v>
      </c>
      <c r="E167" s="51">
        <v>70</v>
      </c>
      <c r="F167" s="51">
        <v>0</v>
      </c>
      <c r="G167" s="51">
        <v>0</v>
      </c>
      <c r="H167" s="51">
        <v>55</v>
      </c>
      <c r="I167" s="51">
        <v>48</v>
      </c>
      <c r="J167" s="52">
        <v>60</v>
      </c>
    </row>
    <row r="168" spans="2:10" ht="15.5" x14ac:dyDescent="0.3">
      <c r="B168" s="37">
        <f t="shared" si="2"/>
        <v>44591</v>
      </c>
      <c r="C168" s="47">
        <v>0</v>
      </c>
      <c r="D168" s="47">
        <v>0</v>
      </c>
      <c r="E168" s="47">
        <v>70</v>
      </c>
      <c r="F168" s="47">
        <v>0</v>
      </c>
      <c r="G168" s="47">
        <v>0</v>
      </c>
      <c r="H168" s="47">
        <v>55</v>
      </c>
      <c r="I168" s="47">
        <v>48</v>
      </c>
      <c r="J168" s="48">
        <v>60</v>
      </c>
    </row>
    <row r="169" spans="2:10" ht="15.5" x14ac:dyDescent="0.3">
      <c r="B169" s="36">
        <f t="shared" si="1"/>
        <v>44598</v>
      </c>
      <c r="C169" s="51">
        <v>0</v>
      </c>
      <c r="D169" s="51">
        <v>0</v>
      </c>
      <c r="E169" s="51">
        <v>70</v>
      </c>
      <c r="F169" s="51">
        <v>0</v>
      </c>
      <c r="G169" s="51">
        <v>0</v>
      </c>
      <c r="H169" s="51">
        <v>55</v>
      </c>
      <c r="I169" s="51">
        <v>48</v>
      </c>
      <c r="J169" s="52">
        <v>60</v>
      </c>
    </row>
    <row r="170" spans="2:10" ht="15.5" x14ac:dyDescent="0.3">
      <c r="B170" s="37">
        <f t="shared" si="2"/>
        <v>44605</v>
      </c>
      <c r="C170" s="47">
        <v>0</v>
      </c>
      <c r="D170" s="47">
        <v>0</v>
      </c>
      <c r="E170" s="47">
        <v>70</v>
      </c>
      <c r="F170" s="47">
        <v>0</v>
      </c>
      <c r="G170" s="47">
        <v>0</v>
      </c>
      <c r="H170" s="47">
        <v>55</v>
      </c>
      <c r="I170" s="47">
        <v>48</v>
      </c>
      <c r="J170" s="48">
        <v>60</v>
      </c>
    </row>
    <row r="171" spans="2:10" ht="15.5" x14ac:dyDescent="0.3">
      <c r="B171" s="36">
        <f>B170+7</f>
        <v>44612</v>
      </c>
      <c r="C171" s="51">
        <v>0</v>
      </c>
      <c r="D171" s="51">
        <v>0</v>
      </c>
      <c r="E171" s="51">
        <v>70</v>
      </c>
      <c r="F171" s="51">
        <v>0</v>
      </c>
      <c r="G171" s="51">
        <v>0</v>
      </c>
      <c r="H171" s="51">
        <v>55</v>
      </c>
      <c r="I171" s="51">
        <v>48</v>
      </c>
      <c r="J171" s="52">
        <v>60</v>
      </c>
    </row>
    <row r="172" spans="2:10" ht="15.5" x14ac:dyDescent="0.3">
      <c r="B172" s="37">
        <f t="shared" si="2"/>
        <v>44619</v>
      </c>
      <c r="C172" s="47">
        <v>0</v>
      </c>
      <c r="D172" s="47">
        <v>0</v>
      </c>
      <c r="E172" s="47">
        <v>70</v>
      </c>
      <c r="F172" s="47">
        <v>0</v>
      </c>
      <c r="G172" s="47">
        <v>0</v>
      </c>
      <c r="H172" s="47">
        <v>55</v>
      </c>
      <c r="I172" s="47">
        <v>48</v>
      </c>
      <c r="J172" s="48">
        <v>60</v>
      </c>
    </row>
    <row r="173" spans="2:10" ht="15.5" x14ac:dyDescent="0.3">
      <c r="B173" s="36">
        <f>B172+7</f>
        <v>44626</v>
      </c>
      <c r="C173" s="51">
        <v>0</v>
      </c>
      <c r="D173" s="51">
        <v>0</v>
      </c>
      <c r="E173" s="51">
        <v>70</v>
      </c>
      <c r="F173" s="51">
        <v>0</v>
      </c>
      <c r="G173" s="51">
        <v>0</v>
      </c>
      <c r="H173" s="51">
        <v>55</v>
      </c>
      <c r="I173" s="51">
        <v>48</v>
      </c>
      <c r="J173" s="52">
        <v>60</v>
      </c>
    </row>
    <row r="174" spans="2:10" ht="15.5" x14ac:dyDescent="0.3">
      <c r="B174" s="37">
        <f t="shared" si="2"/>
        <v>44633</v>
      </c>
      <c r="C174" s="47">
        <v>0</v>
      </c>
      <c r="D174" s="47">
        <v>0</v>
      </c>
      <c r="E174" s="47">
        <v>70</v>
      </c>
      <c r="F174" s="47">
        <v>0</v>
      </c>
      <c r="G174" s="47">
        <v>0</v>
      </c>
      <c r="H174" s="47">
        <v>55</v>
      </c>
      <c r="I174" s="47">
        <v>48</v>
      </c>
      <c r="J174" s="48">
        <v>60</v>
      </c>
    </row>
    <row r="175" spans="2:10" ht="15.5" x14ac:dyDescent="0.3">
      <c r="B175" s="36">
        <f>B174+7</f>
        <v>44640</v>
      </c>
      <c r="C175" s="51">
        <v>0</v>
      </c>
      <c r="D175" s="51">
        <v>0</v>
      </c>
      <c r="E175" s="51">
        <v>70</v>
      </c>
      <c r="F175" s="51">
        <v>0</v>
      </c>
      <c r="G175" s="51">
        <v>0</v>
      </c>
      <c r="H175" s="51">
        <v>55</v>
      </c>
      <c r="I175" s="51">
        <v>48</v>
      </c>
      <c r="J175" s="52">
        <v>60</v>
      </c>
    </row>
    <row r="176" spans="2:10" ht="15.5" x14ac:dyDescent="0.3">
      <c r="B176" s="37">
        <f t="shared" si="2"/>
        <v>44647</v>
      </c>
      <c r="C176" s="47">
        <v>0</v>
      </c>
      <c r="D176" s="47">
        <v>0</v>
      </c>
      <c r="E176" s="47">
        <v>70</v>
      </c>
      <c r="F176" s="47">
        <v>0</v>
      </c>
      <c r="G176" s="47">
        <v>0</v>
      </c>
      <c r="H176" s="47">
        <v>55</v>
      </c>
      <c r="I176" s="47">
        <v>48</v>
      </c>
      <c r="J176" s="48">
        <v>60</v>
      </c>
    </row>
    <row r="177" spans="2:10" ht="15.5" x14ac:dyDescent="0.3">
      <c r="B177" s="36">
        <f>B176+7</f>
        <v>44654</v>
      </c>
      <c r="C177" s="51">
        <v>0</v>
      </c>
      <c r="D177" s="51">
        <v>0</v>
      </c>
      <c r="E177" s="51">
        <v>70</v>
      </c>
      <c r="F177" s="51">
        <v>0</v>
      </c>
      <c r="G177" s="51">
        <v>0</v>
      </c>
      <c r="H177" s="51">
        <v>55</v>
      </c>
      <c r="I177" s="51">
        <v>48</v>
      </c>
      <c r="J177" s="52">
        <v>60</v>
      </c>
    </row>
    <row r="178" spans="2:10" ht="15.5" x14ac:dyDescent="0.3">
      <c r="B178" s="37">
        <f t="shared" si="2"/>
        <v>44661</v>
      </c>
      <c r="C178" s="47">
        <v>0</v>
      </c>
      <c r="D178" s="47">
        <v>0</v>
      </c>
      <c r="E178" s="47">
        <v>70</v>
      </c>
      <c r="F178" s="47">
        <v>0</v>
      </c>
      <c r="G178" s="47">
        <v>0</v>
      </c>
      <c r="H178" s="47">
        <v>55</v>
      </c>
      <c r="I178" s="47">
        <v>48</v>
      </c>
      <c r="J178" s="48">
        <v>60</v>
      </c>
    </row>
    <row r="179" spans="2:10" ht="15.5" x14ac:dyDescent="0.3">
      <c r="B179" s="36">
        <f>B178+7</f>
        <v>44668</v>
      </c>
      <c r="C179" s="51">
        <v>0</v>
      </c>
      <c r="D179" s="51">
        <v>0</v>
      </c>
      <c r="E179" s="51">
        <v>70</v>
      </c>
      <c r="F179" s="51">
        <v>0</v>
      </c>
      <c r="G179" s="51">
        <v>0</v>
      </c>
      <c r="H179" s="51">
        <v>55</v>
      </c>
      <c r="I179" s="51">
        <v>48</v>
      </c>
      <c r="J179" s="52">
        <v>60</v>
      </c>
    </row>
    <row r="180" spans="2:10" ht="15.5" x14ac:dyDescent="0.3">
      <c r="B180" s="37">
        <f t="shared" si="2"/>
        <v>44675</v>
      </c>
      <c r="C180" s="47">
        <v>0</v>
      </c>
      <c r="D180" s="47">
        <v>0</v>
      </c>
      <c r="E180" s="47">
        <v>70</v>
      </c>
      <c r="F180" s="47">
        <v>0</v>
      </c>
      <c r="G180" s="47">
        <v>0</v>
      </c>
      <c r="H180" s="47">
        <v>55</v>
      </c>
      <c r="I180" s="47">
        <v>48</v>
      </c>
      <c r="J180" s="48">
        <v>60</v>
      </c>
    </row>
    <row r="181" spans="2:10" ht="15.5" x14ac:dyDescent="0.3">
      <c r="B181" s="36">
        <f>B180+7</f>
        <v>44682</v>
      </c>
      <c r="C181" s="51">
        <v>0</v>
      </c>
      <c r="D181" s="51">
        <v>0</v>
      </c>
      <c r="E181" s="51">
        <v>70</v>
      </c>
      <c r="F181" s="51">
        <v>0</v>
      </c>
      <c r="G181" s="51">
        <v>0</v>
      </c>
      <c r="H181" s="51">
        <v>55</v>
      </c>
      <c r="I181" s="51">
        <v>48</v>
      </c>
      <c r="J181" s="52">
        <v>60</v>
      </c>
    </row>
    <row r="182" spans="2:10" ht="15.5" x14ac:dyDescent="0.3">
      <c r="B182" s="37">
        <f t="shared" si="2"/>
        <v>44689</v>
      </c>
      <c r="C182" s="47">
        <v>0</v>
      </c>
      <c r="D182" s="47">
        <v>0</v>
      </c>
      <c r="E182" s="47">
        <v>70</v>
      </c>
      <c r="F182" s="47">
        <v>0</v>
      </c>
      <c r="G182" s="47">
        <v>0</v>
      </c>
      <c r="H182" s="47">
        <v>55</v>
      </c>
      <c r="I182" s="47">
        <v>48</v>
      </c>
      <c r="J182" s="48">
        <v>60</v>
      </c>
    </row>
    <row r="183" spans="2:10" ht="15.5" x14ac:dyDescent="0.3">
      <c r="B183" s="36">
        <f>B182+7</f>
        <v>44696</v>
      </c>
      <c r="C183" s="51">
        <v>0</v>
      </c>
      <c r="D183" s="51">
        <v>0</v>
      </c>
      <c r="E183" s="51">
        <v>70</v>
      </c>
      <c r="F183" s="51">
        <v>0</v>
      </c>
      <c r="G183" s="51">
        <v>0</v>
      </c>
      <c r="H183" s="51">
        <v>55</v>
      </c>
      <c r="I183" s="51">
        <v>48</v>
      </c>
      <c r="J183" s="52">
        <v>60</v>
      </c>
    </row>
    <row r="184" spans="2:10" ht="15.5" x14ac:dyDescent="0.3">
      <c r="B184" s="37">
        <f t="shared" si="2"/>
        <v>44703</v>
      </c>
      <c r="C184" s="47">
        <v>0</v>
      </c>
      <c r="D184" s="47">
        <v>0</v>
      </c>
      <c r="E184" s="47">
        <v>70</v>
      </c>
      <c r="F184" s="47">
        <v>0</v>
      </c>
      <c r="G184" s="47">
        <v>0</v>
      </c>
      <c r="H184" s="47">
        <v>53</v>
      </c>
      <c r="I184" s="47">
        <v>48</v>
      </c>
      <c r="J184" s="48">
        <v>60</v>
      </c>
    </row>
    <row r="185" spans="2:10" ht="15.5" x14ac:dyDescent="0.3">
      <c r="B185" s="36">
        <f>B184+7</f>
        <v>44710</v>
      </c>
      <c r="C185" s="51">
        <v>0</v>
      </c>
      <c r="D185" s="51">
        <v>0</v>
      </c>
      <c r="E185" s="51">
        <v>70</v>
      </c>
      <c r="F185" s="51">
        <v>0</v>
      </c>
      <c r="G185" s="51">
        <v>0</v>
      </c>
      <c r="H185" s="51">
        <v>53</v>
      </c>
      <c r="I185" s="51">
        <v>48</v>
      </c>
      <c r="J185" s="52">
        <v>60</v>
      </c>
    </row>
    <row r="186" spans="2:10" ht="15.5" x14ac:dyDescent="0.3">
      <c r="B186" s="37">
        <f t="shared" si="2"/>
        <v>44717</v>
      </c>
      <c r="C186" s="47">
        <v>0</v>
      </c>
      <c r="D186" s="47">
        <v>0</v>
      </c>
      <c r="E186" s="47">
        <v>70</v>
      </c>
      <c r="F186" s="47">
        <v>0</v>
      </c>
      <c r="G186" s="47">
        <v>0</v>
      </c>
      <c r="H186" s="47">
        <v>53</v>
      </c>
      <c r="I186" s="47">
        <v>48</v>
      </c>
      <c r="J186" s="48">
        <v>60</v>
      </c>
    </row>
    <row r="187" spans="2:10" ht="15.5" x14ac:dyDescent="0.3">
      <c r="B187" s="36">
        <f>B186+7</f>
        <v>44724</v>
      </c>
      <c r="C187" s="51">
        <v>0</v>
      </c>
      <c r="D187" s="51">
        <v>0</v>
      </c>
      <c r="E187" s="51">
        <v>70</v>
      </c>
      <c r="F187" s="51">
        <v>0</v>
      </c>
      <c r="G187" s="51">
        <v>0</v>
      </c>
      <c r="H187" s="51">
        <v>53</v>
      </c>
      <c r="I187" s="51">
        <v>48</v>
      </c>
      <c r="J187" s="52">
        <v>60</v>
      </c>
    </row>
    <row r="188" spans="2:10" ht="15.5" x14ac:dyDescent="0.3">
      <c r="B188" s="37">
        <f t="shared" si="2"/>
        <v>44731</v>
      </c>
      <c r="C188" s="47">
        <v>0</v>
      </c>
      <c r="D188" s="47">
        <v>0</v>
      </c>
      <c r="E188" s="47">
        <v>70</v>
      </c>
      <c r="F188" s="47">
        <v>0</v>
      </c>
      <c r="G188" s="47">
        <v>0</v>
      </c>
      <c r="H188" s="47">
        <v>53</v>
      </c>
      <c r="I188" s="47">
        <v>48</v>
      </c>
      <c r="J188" s="48">
        <v>60</v>
      </c>
    </row>
    <row r="189" spans="2:10" ht="15.5" x14ac:dyDescent="0.3">
      <c r="B189" s="36">
        <f>B188+7</f>
        <v>44738</v>
      </c>
      <c r="C189" s="51">
        <v>0</v>
      </c>
      <c r="D189" s="51">
        <v>0</v>
      </c>
      <c r="E189" s="51">
        <v>70</v>
      </c>
      <c r="F189" s="51">
        <v>0</v>
      </c>
      <c r="G189" s="51">
        <v>0</v>
      </c>
      <c r="H189" s="51">
        <v>53</v>
      </c>
      <c r="I189" s="51">
        <v>48</v>
      </c>
      <c r="J189" s="52">
        <v>60</v>
      </c>
    </row>
    <row r="190" spans="2:10" ht="15.5" x14ac:dyDescent="0.3">
      <c r="B190" s="37">
        <f t="shared" si="2"/>
        <v>44745</v>
      </c>
      <c r="C190" s="47">
        <v>0</v>
      </c>
      <c r="D190" s="47">
        <v>0</v>
      </c>
      <c r="E190" s="47">
        <v>70</v>
      </c>
      <c r="F190" s="47">
        <v>0</v>
      </c>
      <c r="G190" s="47">
        <v>0</v>
      </c>
      <c r="H190" s="47">
        <v>53</v>
      </c>
      <c r="I190" s="47">
        <v>48</v>
      </c>
      <c r="J190" s="48">
        <v>60</v>
      </c>
    </row>
    <row r="191" spans="2:10" ht="15.5" x14ac:dyDescent="0.3">
      <c r="B191" s="36">
        <f>B190+7</f>
        <v>44752</v>
      </c>
      <c r="C191" s="51">
        <v>0</v>
      </c>
      <c r="D191" s="51">
        <v>0</v>
      </c>
      <c r="E191" s="51">
        <v>70</v>
      </c>
      <c r="F191" s="51">
        <v>0</v>
      </c>
      <c r="G191" s="51">
        <v>0</v>
      </c>
      <c r="H191" s="51">
        <v>53</v>
      </c>
      <c r="I191" s="51">
        <v>48</v>
      </c>
      <c r="J191" s="52">
        <v>60</v>
      </c>
    </row>
    <row r="192" spans="2:10" ht="15.5" x14ac:dyDescent="0.3">
      <c r="B192" s="37">
        <v>44759</v>
      </c>
      <c r="C192" s="47">
        <v>0</v>
      </c>
      <c r="D192" s="47">
        <v>0</v>
      </c>
      <c r="E192" s="47">
        <v>65</v>
      </c>
      <c r="F192" s="47">
        <v>0</v>
      </c>
      <c r="G192" s="47">
        <v>0</v>
      </c>
      <c r="H192" s="47">
        <v>48</v>
      </c>
      <c r="I192" s="47">
        <v>48</v>
      </c>
      <c r="J192" s="48">
        <v>60</v>
      </c>
    </row>
    <row r="193" spans="1:10" ht="15.5" x14ac:dyDescent="0.3">
      <c r="B193" s="36">
        <f t="shared" ref="B193:B284" si="3">B192+7</f>
        <v>44766</v>
      </c>
      <c r="C193" s="51">
        <v>0</v>
      </c>
      <c r="D193" s="51">
        <v>0</v>
      </c>
      <c r="E193" s="51">
        <v>65</v>
      </c>
      <c r="F193" s="51">
        <v>0</v>
      </c>
      <c r="G193" s="51">
        <v>0</v>
      </c>
      <c r="H193" s="51">
        <v>48</v>
      </c>
      <c r="I193" s="51">
        <v>48</v>
      </c>
      <c r="J193" s="52">
        <v>60</v>
      </c>
    </row>
    <row r="194" spans="1:10" ht="15.5" x14ac:dyDescent="0.3">
      <c r="B194" s="37">
        <f t="shared" si="3"/>
        <v>44773</v>
      </c>
      <c r="C194" s="47">
        <v>0</v>
      </c>
      <c r="D194" s="47">
        <v>0</v>
      </c>
      <c r="E194" s="47">
        <v>65</v>
      </c>
      <c r="F194" s="47">
        <v>0</v>
      </c>
      <c r="G194" s="47">
        <v>0</v>
      </c>
      <c r="H194" s="47">
        <v>47</v>
      </c>
      <c r="I194" s="47">
        <v>48</v>
      </c>
      <c r="J194" s="48">
        <v>60</v>
      </c>
    </row>
    <row r="195" spans="1:10" ht="15.5" x14ac:dyDescent="0.3">
      <c r="B195" s="36">
        <f t="shared" si="3"/>
        <v>44780</v>
      </c>
      <c r="C195" s="51">
        <v>0</v>
      </c>
      <c r="D195" s="51">
        <v>0</v>
      </c>
      <c r="E195" s="51">
        <v>65</v>
      </c>
      <c r="F195" s="51">
        <v>0</v>
      </c>
      <c r="G195" s="51">
        <v>0</v>
      </c>
      <c r="H195" s="51">
        <v>45</v>
      </c>
      <c r="I195" s="51">
        <v>48</v>
      </c>
      <c r="J195" s="52">
        <v>60</v>
      </c>
    </row>
    <row r="196" spans="1:10" ht="15.5" x14ac:dyDescent="0.3">
      <c r="B196" s="37">
        <f t="shared" si="3"/>
        <v>44787</v>
      </c>
      <c r="C196" s="47">
        <v>0</v>
      </c>
      <c r="D196" s="47">
        <v>0</v>
      </c>
      <c r="E196" s="47">
        <v>65</v>
      </c>
      <c r="F196" s="47">
        <v>0</v>
      </c>
      <c r="G196" s="47">
        <v>0</v>
      </c>
      <c r="H196" s="47">
        <v>45</v>
      </c>
      <c r="I196" s="47">
        <v>48</v>
      </c>
      <c r="J196" s="48">
        <v>60</v>
      </c>
    </row>
    <row r="197" spans="1:10" ht="15.5" x14ac:dyDescent="0.3">
      <c r="B197" s="36">
        <f t="shared" si="3"/>
        <v>44794</v>
      </c>
      <c r="C197" s="51">
        <v>0</v>
      </c>
      <c r="D197" s="51">
        <v>0</v>
      </c>
      <c r="E197" s="51">
        <v>65</v>
      </c>
      <c r="F197" s="51">
        <v>0</v>
      </c>
      <c r="G197" s="51">
        <v>0</v>
      </c>
      <c r="H197" s="51">
        <v>48</v>
      </c>
      <c r="I197" s="51">
        <v>45</v>
      </c>
      <c r="J197" s="52">
        <v>60</v>
      </c>
    </row>
    <row r="198" spans="1:10" ht="15.5" x14ac:dyDescent="0.3">
      <c r="A198" s="33" t="s">
        <v>68</v>
      </c>
      <c r="B198" s="37">
        <f t="shared" si="3"/>
        <v>44801</v>
      </c>
      <c r="C198" s="47">
        <v>0</v>
      </c>
      <c r="D198" s="47">
        <v>0</v>
      </c>
      <c r="E198" s="47">
        <v>65</v>
      </c>
      <c r="F198" s="47">
        <v>0</v>
      </c>
      <c r="G198" s="47">
        <v>0</v>
      </c>
      <c r="H198" s="47">
        <v>48</v>
      </c>
      <c r="I198" s="47">
        <v>45</v>
      </c>
      <c r="J198" s="47">
        <v>60</v>
      </c>
    </row>
    <row r="199" spans="1:10" ht="15.5" x14ac:dyDescent="0.3">
      <c r="A199" s="33"/>
      <c r="B199" s="36">
        <f t="shared" si="3"/>
        <v>44808</v>
      </c>
      <c r="C199" s="51">
        <v>0</v>
      </c>
      <c r="D199" s="51">
        <v>0</v>
      </c>
      <c r="E199" s="51">
        <v>65</v>
      </c>
      <c r="F199" s="51">
        <v>0</v>
      </c>
      <c r="G199" s="51">
        <v>0</v>
      </c>
      <c r="H199" s="51">
        <v>48</v>
      </c>
      <c r="I199" s="51">
        <v>45</v>
      </c>
      <c r="J199" s="51">
        <v>60</v>
      </c>
    </row>
    <row r="200" spans="1:10" ht="15.5" x14ac:dyDescent="0.3">
      <c r="A200" s="33"/>
      <c r="B200" s="37">
        <f t="shared" si="3"/>
        <v>44815</v>
      </c>
      <c r="C200" s="47">
        <v>0</v>
      </c>
      <c r="D200" s="47">
        <v>0</v>
      </c>
      <c r="E200" s="47">
        <v>65</v>
      </c>
      <c r="F200" s="47">
        <v>0</v>
      </c>
      <c r="G200" s="47">
        <v>0</v>
      </c>
      <c r="H200" s="47">
        <v>48</v>
      </c>
      <c r="I200" s="47">
        <v>45</v>
      </c>
      <c r="J200" s="47">
        <v>60</v>
      </c>
    </row>
    <row r="201" spans="1:10" ht="15.5" x14ac:dyDescent="0.3">
      <c r="B201" s="36">
        <f t="shared" si="3"/>
        <v>44822</v>
      </c>
      <c r="C201" s="51">
        <v>0</v>
      </c>
      <c r="D201" s="51">
        <v>0</v>
      </c>
      <c r="E201" s="51">
        <v>65</v>
      </c>
      <c r="F201" s="51">
        <v>0</v>
      </c>
      <c r="G201" s="51">
        <v>0</v>
      </c>
      <c r="H201" s="51">
        <v>48</v>
      </c>
      <c r="I201" s="51">
        <v>45</v>
      </c>
      <c r="J201" s="51">
        <v>60</v>
      </c>
    </row>
    <row r="202" spans="1:10" ht="15.5" x14ac:dyDescent="0.3">
      <c r="A202" s="33"/>
      <c r="B202" s="37">
        <f t="shared" si="3"/>
        <v>44829</v>
      </c>
      <c r="C202" s="47">
        <v>0</v>
      </c>
      <c r="D202" s="47">
        <v>0</v>
      </c>
      <c r="E202" s="47">
        <v>65</v>
      </c>
      <c r="F202" s="47">
        <v>0</v>
      </c>
      <c r="G202" s="47">
        <v>0</v>
      </c>
      <c r="H202" s="47">
        <v>48</v>
      </c>
      <c r="I202" s="47">
        <v>45</v>
      </c>
      <c r="J202" s="47">
        <v>60</v>
      </c>
    </row>
    <row r="203" spans="1:10" ht="15.5" x14ac:dyDescent="0.3">
      <c r="B203" s="36">
        <f t="shared" si="3"/>
        <v>44836</v>
      </c>
      <c r="C203" s="51">
        <v>0</v>
      </c>
      <c r="D203" s="51">
        <v>0</v>
      </c>
      <c r="E203" s="51">
        <v>65</v>
      </c>
      <c r="F203" s="51">
        <v>0</v>
      </c>
      <c r="G203" s="51">
        <v>0</v>
      </c>
      <c r="H203" s="51">
        <v>48</v>
      </c>
      <c r="I203" s="51">
        <v>45</v>
      </c>
      <c r="J203" s="51">
        <v>60</v>
      </c>
    </row>
    <row r="204" spans="1:10" ht="15.5" x14ac:dyDescent="0.3">
      <c r="B204" s="37">
        <f t="shared" si="3"/>
        <v>44843</v>
      </c>
      <c r="C204" s="47">
        <v>0</v>
      </c>
      <c r="D204" s="47">
        <v>0</v>
      </c>
      <c r="E204" s="47">
        <v>65</v>
      </c>
      <c r="F204" s="47">
        <v>0</v>
      </c>
      <c r="G204" s="47">
        <v>0</v>
      </c>
      <c r="H204" s="47">
        <v>48</v>
      </c>
      <c r="I204" s="47">
        <v>45</v>
      </c>
      <c r="J204" s="47">
        <v>60</v>
      </c>
    </row>
    <row r="205" spans="1:10" ht="15.5" x14ac:dyDescent="0.3">
      <c r="B205" s="36">
        <f t="shared" si="3"/>
        <v>44850</v>
      </c>
      <c r="C205" s="51">
        <v>0</v>
      </c>
      <c r="D205" s="51">
        <v>0</v>
      </c>
      <c r="E205" s="51">
        <v>65</v>
      </c>
      <c r="F205" s="51">
        <v>0</v>
      </c>
      <c r="G205" s="51">
        <v>0</v>
      </c>
      <c r="H205" s="51">
        <v>48</v>
      </c>
      <c r="I205" s="51">
        <v>45</v>
      </c>
      <c r="J205" s="51">
        <v>60</v>
      </c>
    </row>
    <row r="206" spans="1:10" ht="15.5" x14ac:dyDescent="0.3">
      <c r="B206" s="37">
        <f t="shared" si="3"/>
        <v>44857</v>
      </c>
      <c r="C206" s="47">
        <v>0</v>
      </c>
      <c r="D206" s="47">
        <v>0</v>
      </c>
      <c r="E206" s="47">
        <v>65</v>
      </c>
      <c r="F206" s="47">
        <v>0</v>
      </c>
      <c r="G206" s="47">
        <v>0</v>
      </c>
      <c r="H206" s="47">
        <v>48</v>
      </c>
      <c r="I206" s="47">
        <v>45</v>
      </c>
      <c r="J206" s="47">
        <v>60</v>
      </c>
    </row>
    <row r="207" spans="1:10" ht="15.5" x14ac:dyDescent="0.3">
      <c r="B207" s="36">
        <f t="shared" si="3"/>
        <v>44864</v>
      </c>
      <c r="C207" s="51">
        <v>0</v>
      </c>
      <c r="D207" s="51">
        <v>0</v>
      </c>
      <c r="E207" s="51">
        <v>65</v>
      </c>
      <c r="F207" s="51">
        <v>0</v>
      </c>
      <c r="G207" s="51">
        <v>0</v>
      </c>
      <c r="H207" s="51">
        <v>48</v>
      </c>
      <c r="I207" s="51">
        <v>45</v>
      </c>
      <c r="J207" s="51">
        <v>60</v>
      </c>
    </row>
    <row r="208" spans="1:10" ht="15.5" x14ac:dyDescent="0.3">
      <c r="B208" s="37">
        <f t="shared" si="3"/>
        <v>44871</v>
      </c>
      <c r="C208" s="47">
        <v>0</v>
      </c>
      <c r="D208" s="47">
        <v>0</v>
      </c>
      <c r="E208" s="47">
        <v>65</v>
      </c>
      <c r="F208" s="47">
        <v>0</v>
      </c>
      <c r="G208" s="47">
        <v>0</v>
      </c>
      <c r="H208" s="47">
        <v>48</v>
      </c>
      <c r="I208" s="47">
        <v>45</v>
      </c>
      <c r="J208" s="47">
        <v>60</v>
      </c>
    </row>
    <row r="209" spans="2:10" ht="15.5" x14ac:dyDescent="0.3">
      <c r="B209" s="36">
        <f t="shared" si="3"/>
        <v>44878</v>
      </c>
      <c r="C209" s="51">
        <v>0</v>
      </c>
      <c r="D209" s="51">
        <v>0</v>
      </c>
      <c r="E209" s="51">
        <v>70</v>
      </c>
      <c r="F209" s="51">
        <v>0</v>
      </c>
      <c r="G209" s="51">
        <v>0</v>
      </c>
      <c r="H209" s="51">
        <v>48</v>
      </c>
      <c r="I209" s="51">
        <v>45</v>
      </c>
      <c r="J209" s="51">
        <v>60</v>
      </c>
    </row>
    <row r="210" spans="2:10" ht="15.5" x14ac:dyDescent="0.3">
      <c r="B210" s="37">
        <f t="shared" si="3"/>
        <v>44885</v>
      </c>
      <c r="C210" s="47">
        <v>0</v>
      </c>
      <c r="D210" s="47">
        <v>0</v>
      </c>
      <c r="E210" s="47">
        <v>70</v>
      </c>
      <c r="F210" s="47">
        <v>0</v>
      </c>
      <c r="G210" s="47">
        <v>0</v>
      </c>
      <c r="H210" s="47">
        <v>48</v>
      </c>
      <c r="I210" s="47">
        <v>45</v>
      </c>
      <c r="J210" s="47">
        <v>60</v>
      </c>
    </row>
    <row r="211" spans="2:10" ht="15.5" x14ac:dyDescent="0.3">
      <c r="B211" s="36">
        <f t="shared" si="3"/>
        <v>44892</v>
      </c>
      <c r="C211" s="51">
        <v>0</v>
      </c>
      <c r="D211" s="51">
        <v>0</v>
      </c>
      <c r="E211" s="51">
        <v>70</v>
      </c>
      <c r="F211" s="51">
        <v>0</v>
      </c>
      <c r="G211" s="51">
        <v>0</v>
      </c>
      <c r="H211" s="51">
        <v>48</v>
      </c>
      <c r="I211" s="51">
        <v>45</v>
      </c>
      <c r="J211" s="51">
        <v>60</v>
      </c>
    </row>
    <row r="212" spans="2:10" ht="15.5" x14ac:dyDescent="0.3">
      <c r="B212" s="37">
        <f t="shared" si="3"/>
        <v>44899</v>
      </c>
      <c r="C212" s="47">
        <v>0</v>
      </c>
      <c r="D212" s="47">
        <v>0</v>
      </c>
      <c r="E212" s="47">
        <v>70</v>
      </c>
      <c r="F212" s="47">
        <v>0</v>
      </c>
      <c r="G212" s="47">
        <v>0</v>
      </c>
      <c r="H212" s="47">
        <v>48</v>
      </c>
      <c r="I212" s="47">
        <v>45</v>
      </c>
      <c r="J212" s="47">
        <v>60</v>
      </c>
    </row>
    <row r="213" spans="2:10" ht="15.5" x14ac:dyDescent="0.3">
      <c r="B213" s="36">
        <f t="shared" si="3"/>
        <v>44906</v>
      </c>
      <c r="C213" s="51">
        <v>0</v>
      </c>
      <c r="D213" s="51">
        <v>0</v>
      </c>
      <c r="E213" s="51">
        <v>70</v>
      </c>
      <c r="F213" s="51">
        <v>0</v>
      </c>
      <c r="G213" s="51">
        <v>0</v>
      </c>
      <c r="H213" s="51">
        <v>48</v>
      </c>
      <c r="I213" s="51">
        <v>45</v>
      </c>
      <c r="J213" s="51">
        <v>60</v>
      </c>
    </row>
    <row r="214" spans="2:10" ht="15.5" x14ac:dyDescent="0.3">
      <c r="B214" s="37">
        <f t="shared" si="3"/>
        <v>44913</v>
      </c>
      <c r="C214" s="47">
        <v>0</v>
      </c>
      <c r="D214" s="47">
        <v>0</v>
      </c>
      <c r="E214" s="47">
        <v>70</v>
      </c>
      <c r="F214" s="47">
        <v>0</v>
      </c>
      <c r="G214" s="47">
        <v>0</v>
      </c>
      <c r="H214" s="47">
        <v>48</v>
      </c>
      <c r="I214" s="47">
        <v>45</v>
      </c>
      <c r="J214" s="47">
        <v>60</v>
      </c>
    </row>
    <row r="215" spans="2:10" ht="15.5" x14ac:dyDescent="0.3">
      <c r="B215" s="36">
        <f t="shared" si="3"/>
        <v>44920</v>
      </c>
      <c r="C215" s="51" t="s">
        <v>31</v>
      </c>
      <c r="D215" s="51" t="s">
        <v>31</v>
      </c>
      <c r="E215" s="51" t="s">
        <v>31</v>
      </c>
      <c r="F215" s="51" t="s">
        <v>31</v>
      </c>
      <c r="G215" s="51" t="s">
        <v>31</v>
      </c>
      <c r="H215" s="51" t="s">
        <v>31</v>
      </c>
      <c r="I215" s="51" t="s">
        <v>31</v>
      </c>
      <c r="J215" s="51" t="s">
        <v>31</v>
      </c>
    </row>
    <row r="216" spans="2:10" ht="15.5" x14ac:dyDescent="0.3">
      <c r="B216" s="37">
        <f t="shared" si="3"/>
        <v>44927</v>
      </c>
      <c r="C216" s="47" t="s">
        <v>31</v>
      </c>
      <c r="D216" s="47" t="s">
        <v>31</v>
      </c>
      <c r="E216" s="47" t="s">
        <v>31</v>
      </c>
      <c r="F216" s="47" t="s">
        <v>31</v>
      </c>
      <c r="G216" s="47" t="s">
        <v>31</v>
      </c>
      <c r="H216" s="47" t="s">
        <v>31</v>
      </c>
      <c r="I216" s="47" t="s">
        <v>31</v>
      </c>
      <c r="J216" s="47" t="s">
        <v>31</v>
      </c>
    </row>
    <row r="217" spans="2:10" ht="15.5" x14ac:dyDescent="0.3">
      <c r="B217" s="36">
        <f t="shared" si="3"/>
        <v>44934</v>
      </c>
      <c r="C217" s="51">
        <v>0</v>
      </c>
      <c r="D217" s="51">
        <v>0</v>
      </c>
      <c r="E217" s="51">
        <v>70</v>
      </c>
      <c r="F217" s="51">
        <v>0</v>
      </c>
      <c r="G217" s="51">
        <v>0</v>
      </c>
      <c r="H217" s="51">
        <v>48</v>
      </c>
      <c r="I217" s="51">
        <v>45</v>
      </c>
      <c r="J217" s="51">
        <v>60</v>
      </c>
    </row>
    <row r="218" spans="2:10" ht="15.5" x14ac:dyDescent="0.3">
      <c r="B218" s="37">
        <f t="shared" si="3"/>
        <v>44941</v>
      </c>
      <c r="C218" s="47">
        <v>0</v>
      </c>
      <c r="D218" s="47">
        <v>0</v>
      </c>
      <c r="E218" s="47">
        <v>70</v>
      </c>
      <c r="F218" s="47">
        <v>0</v>
      </c>
      <c r="G218" s="47">
        <v>0</v>
      </c>
      <c r="H218" s="47">
        <v>48</v>
      </c>
      <c r="I218" s="47">
        <v>45</v>
      </c>
      <c r="J218" s="47">
        <v>60</v>
      </c>
    </row>
    <row r="219" spans="2:10" ht="15.5" x14ac:dyDescent="0.3">
      <c r="B219" s="36">
        <f t="shared" si="3"/>
        <v>44948</v>
      </c>
      <c r="C219" s="51">
        <v>0</v>
      </c>
      <c r="D219" s="51">
        <v>0</v>
      </c>
      <c r="E219" s="51">
        <v>70</v>
      </c>
      <c r="F219" s="51">
        <v>0</v>
      </c>
      <c r="G219" s="51">
        <v>0</v>
      </c>
      <c r="H219" s="51">
        <v>48</v>
      </c>
      <c r="I219" s="51">
        <v>45</v>
      </c>
      <c r="J219" s="51">
        <v>60</v>
      </c>
    </row>
    <row r="220" spans="2:10" ht="15.5" x14ac:dyDescent="0.3">
      <c r="B220" s="37">
        <f t="shared" si="3"/>
        <v>44955</v>
      </c>
      <c r="C220" s="47">
        <v>0</v>
      </c>
      <c r="D220" s="47">
        <v>0</v>
      </c>
      <c r="E220" s="47">
        <v>70</v>
      </c>
      <c r="F220" s="47">
        <v>0</v>
      </c>
      <c r="G220" s="47">
        <v>0</v>
      </c>
      <c r="H220" s="47">
        <v>48</v>
      </c>
      <c r="I220" s="47">
        <v>45</v>
      </c>
      <c r="J220" s="47">
        <v>60</v>
      </c>
    </row>
    <row r="221" spans="2:10" ht="15.5" x14ac:dyDescent="0.3">
      <c r="B221" s="36">
        <f t="shared" si="3"/>
        <v>44962</v>
      </c>
      <c r="C221" s="51">
        <v>0</v>
      </c>
      <c r="D221" s="51">
        <v>0</v>
      </c>
      <c r="E221" s="51">
        <v>70</v>
      </c>
      <c r="F221" s="51">
        <v>0</v>
      </c>
      <c r="G221" s="51">
        <v>0</v>
      </c>
      <c r="H221" s="51">
        <v>48</v>
      </c>
      <c r="I221" s="51">
        <v>45</v>
      </c>
      <c r="J221" s="51">
        <v>60</v>
      </c>
    </row>
    <row r="222" spans="2:10" ht="15.5" x14ac:dyDescent="0.3">
      <c r="B222" s="37">
        <f t="shared" si="3"/>
        <v>44969</v>
      </c>
      <c r="C222" s="47">
        <v>0</v>
      </c>
      <c r="D222" s="47">
        <v>0</v>
      </c>
      <c r="E222" s="47">
        <v>70</v>
      </c>
      <c r="F222" s="47">
        <v>0</v>
      </c>
      <c r="G222" s="47">
        <v>0</v>
      </c>
      <c r="H222" s="47">
        <v>48</v>
      </c>
      <c r="I222" s="47">
        <v>45</v>
      </c>
      <c r="J222" s="47">
        <v>60</v>
      </c>
    </row>
    <row r="223" spans="2:10" ht="15.5" x14ac:dyDescent="0.3">
      <c r="B223" s="36">
        <f t="shared" si="3"/>
        <v>44976</v>
      </c>
      <c r="C223" s="51">
        <v>0</v>
      </c>
      <c r="D223" s="51">
        <v>0</v>
      </c>
      <c r="E223" s="51">
        <v>70</v>
      </c>
      <c r="F223" s="51">
        <v>0</v>
      </c>
      <c r="G223" s="51">
        <v>0</v>
      </c>
      <c r="H223" s="51">
        <v>48</v>
      </c>
      <c r="I223" s="51">
        <v>45</v>
      </c>
      <c r="J223" s="51">
        <v>60</v>
      </c>
    </row>
    <row r="224" spans="2:10" ht="15.5" x14ac:dyDescent="0.3">
      <c r="B224" s="37">
        <f t="shared" si="3"/>
        <v>44983</v>
      </c>
      <c r="C224" s="47">
        <v>0</v>
      </c>
      <c r="D224" s="47">
        <v>0</v>
      </c>
      <c r="E224" s="47">
        <v>70</v>
      </c>
      <c r="F224" s="47">
        <v>0</v>
      </c>
      <c r="G224" s="47">
        <v>0</v>
      </c>
      <c r="H224" s="47">
        <v>48</v>
      </c>
      <c r="I224" s="47">
        <v>45</v>
      </c>
      <c r="J224" s="47">
        <v>60</v>
      </c>
    </row>
    <row r="225" spans="2:10" ht="15.5" x14ac:dyDescent="0.3">
      <c r="B225" s="36">
        <f t="shared" si="3"/>
        <v>44990</v>
      </c>
      <c r="C225" s="51">
        <v>0</v>
      </c>
      <c r="D225" s="51">
        <v>0</v>
      </c>
      <c r="E225" s="51">
        <v>70</v>
      </c>
      <c r="F225" s="51">
        <v>0</v>
      </c>
      <c r="G225" s="51">
        <v>0</v>
      </c>
      <c r="H225" s="51">
        <v>48</v>
      </c>
      <c r="I225" s="51">
        <v>45</v>
      </c>
      <c r="J225" s="51">
        <v>60</v>
      </c>
    </row>
    <row r="226" spans="2:10" ht="15.5" x14ac:dyDescent="0.3">
      <c r="B226" s="37">
        <f t="shared" si="3"/>
        <v>44997</v>
      </c>
      <c r="C226" s="47">
        <v>0</v>
      </c>
      <c r="D226" s="47">
        <v>0</v>
      </c>
      <c r="E226" s="47">
        <v>70</v>
      </c>
      <c r="F226" s="47">
        <v>0</v>
      </c>
      <c r="G226" s="47">
        <v>0</v>
      </c>
      <c r="H226" s="47">
        <v>48</v>
      </c>
      <c r="I226" s="47">
        <v>45</v>
      </c>
      <c r="J226" s="47">
        <v>60</v>
      </c>
    </row>
    <row r="227" spans="2:10" ht="15.5" x14ac:dyDescent="0.3">
      <c r="B227" s="36">
        <f t="shared" si="3"/>
        <v>45004</v>
      </c>
      <c r="C227" s="51">
        <v>0</v>
      </c>
      <c r="D227" s="51">
        <v>0</v>
      </c>
      <c r="E227" s="51">
        <v>70</v>
      </c>
      <c r="F227" s="51">
        <v>0</v>
      </c>
      <c r="G227" s="51">
        <v>0</v>
      </c>
      <c r="H227" s="51">
        <v>48</v>
      </c>
      <c r="I227" s="51">
        <v>45</v>
      </c>
      <c r="J227" s="51">
        <v>60</v>
      </c>
    </row>
    <row r="228" spans="2:10" ht="15.5" x14ac:dyDescent="0.3">
      <c r="B228" s="37">
        <f t="shared" si="3"/>
        <v>45011</v>
      </c>
      <c r="C228" s="47">
        <v>0</v>
      </c>
      <c r="D228" s="47">
        <v>0</v>
      </c>
      <c r="E228" s="47">
        <v>70</v>
      </c>
      <c r="F228" s="47">
        <v>0</v>
      </c>
      <c r="G228" s="47">
        <v>0</v>
      </c>
      <c r="H228" s="47">
        <v>48</v>
      </c>
      <c r="I228" s="47">
        <v>45</v>
      </c>
      <c r="J228" s="47">
        <v>60</v>
      </c>
    </row>
    <row r="229" spans="2:10" ht="15.5" x14ac:dyDescent="0.3">
      <c r="B229" s="36">
        <f t="shared" si="3"/>
        <v>45018</v>
      </c>
      <c r="C229" s="51">
        <v>0</v>
      </c>
      <c r="D229" s="51">
        <v>0</v>
      </c>
      <c r="E229" s="51">
        <v>90</v>
      </c>
      <c r="F229" s="51">
        <v>0</v>
      </c>
      <c r="G229" s="51">
        <v>0</v>
      </c>
      <c r="H229" s="51">
        <v>48</v>
      </c>
      <c r="I229" s="51">
        <v>45</v>
      </c>
      <c r="J229" s="51">
        <v>60</v>
      </c>
    </row>
    <row r="230" spans="2:10" ht="15.5" x14ac:dyDescent="0.3">
      <c r="B230" s="37">
        <f t="shared" si="3"/>
        <v>45025</v>
      </c>
      <c r="C230" s="47">
        <v>0</v>
      </c>
      <c r="D230" s="47">
        <v>0</v>
      </c>
      <c r="E230" s="47">
        <v>90</v>
      </c>
      <c r="F230" s="47">
        <v>0</v>
      </c>
      <c r="G230" s="47">
        <v>0</v>
      </c>
      <c r="H230" s="47">
        <v>48</v>
      </c>
      <c r="I230" s="47">
        <v>45</v>
      </c>
      <c r="J230" s="47">
        <v>60</v>
      </c>
    </row>
    <row r="231" spans="2:10" ht="15.5" x14ac:dyDescent="0.3">
      <c r="B231" s="36">
        <f t="shared" si="3"/>
        <v>45032</v>
      </c>
      <c r="C231" s="51">
        <v>0</v>
      </c>
      <c r="D231" s="51">
        <v>0</v>
      </c>
      <c r="E231" s="51">
        <v>90</v>
      </c>
      <c r="F231" s="51">
        <v>0</v>
      </c>
      <c r="G231" s="51">
        <v>0</v>
      </c>
      <c r="H231" s="51">
        <v>48</v>
      </c>
      <c r="I231" s="51">
        <v>45</v>
      </c>
      <c r="J231" s="51">
        <v>60</v>
      </c>
    </row>
    <row r="232" spans="2:10" ht="15.5" x14ac:dyDescent="0.3">
      <c r="B232" s="37">
        <f t="shared" si="3"/>
        <v>45039</v>
      </c>
      <c r="C232" s="47">
        <v>0</v>
      </c>
      <c r="D232" s="47">
        <v>0</v>
      </c>
      <c r="E232" s="47">
        <v>90</v>
      </c>
      <c r="F232" s="47">
        <v>0</v>
      </c>
      <c r="G232" s="47">
        <v>0</v>
      </c>
      <c r="H232" s="47">
        <v>48</v>
      </c>
      <c r="I232" s="47">
        <v>45</v>
      </c>
      <c r="J232" s="47">
        <v>60</v>
      </c>
    </row>
    <row r="233" spans="2:10" ht="15.5" x14ac:dyDescent="0.3">
      <c r="B233" s="36">
        <f t="shared" si="3"/>
        <v>45046</v>
      </c>
      <c r="C233" s="51">
        <v>0</v>
      </c>
      <c r="D233" s="51">
        <v>0</v>
      </c>
      <c r="E233" s="51">
        <v>90</v>
      </c>
      <c r="F233" s="51">
        <v>0</v>
      </c>
      <c r="G233" s="51">
        <v>0</v>
      </c>
      <c r="H233" s="51">
        <v>48</v>
      </c>
      <c r="I233" s="51">
        <v>45</v>
      </c>
      <c r="J233" s="51">
        <v>60</v>
      </c>
    </row>
    <row r="234" spans="2:10" ht="15.5" x14ac:dyDescent="0.3">
      <c r="B234" s="37">
        <f t="shared" si="3"/>
        <v>45053</v>
      </c>
      <c r="C234" s="47">
        <v>0</v>
      </c>
      <c r="D234" s="47">
        <v>0</v>
      </c>
      <c r="E234" s="47">
        <v>90</v>
      </c>
      <c r="F234" s="47">
        <v>0</v>
      </c>
      <c r="G234" s="47">
        <v>0</v>
      </c>
      <c r="H234" s="47">
        <v>48</v>
      </c>
      <c r="I234" s="47">
        <v>45</v>
      </c>
      <c r="J234" s="47">
        <v>60</v>
      </c>
    </row>
    <row r="235" spans="2:10" ht="15.5" x14ac:dyDescent="0.3">
      <c r="B235" s="36">
        <f t="shared" si="3"/>
        <v>45060</v>
      </c>
      <c r="C235" s="51">
        <v>0</v>
      </c>
      <c r="D235" s="51">
        <v>0</v>
      </c>
      <c r="E235" s="51">
        <v>90</v>
      </c>
      <c r="F235" s="51">
        <v>0</v>
      </c>
      <c r="G235" s="51">
        <v>0</v>
      </c>
      <c r="H235" s="51">
        <v>48</v>
      </c>
      <c r="I235" s="51">
        <v>45</v>
      </c>
      <c r="J235" s="51">
        <v>60</v>
      </c>
    </row>
    <row r="236" spans="2:10" ht="15.5" x14ac:dyDescent="0.3">
      <c r="B236" s="37">
        <f t="shared" si="3"/>
        <v>45067</v>
      </c>
      <c r="C236" s="47">
        <v>0</v>
      </c>
      <c r="D236" s="47">
        <v>0</v>
      </c>
      <c r="E236" s="47">
        <v>90</v>
      </c>
      <c r="F236" s="47">
        <v>0</v>
      </c>
      <c r="G236" s="47">
        <v>0</v>
      </c>
      <c r="H236" s="47">
        <v>48</v>
      </c>
      <c r="I236" s="47">
        <v>45</v>
      </c>
      <c r="J236" s="47">
        <v>60</v>
      </c>
    </row>
    <row r="237" spans="2:10" ht="15.5" x14ac:dyDescent="0.3">
      <c r="B237" s="36">
        <f t="shared" si="3"/>
        <v>45074</v>
      </c>
      <c r="C237" s="51">
        <v>0</v>
      </c>
      <c r="D237" s="51">
        <v>0</v>
      </c>
      <c r="E237" s="51">
        <v>90</v>
      </c>
      <c r="F237" s="51">
        <v>0</v>
      </c>
      <c r="G237" s="51">
        <v>0</v>
      </c>
      <c r="H237" s="51">
        <v>48</v>
      </c>
      <c r="I237" s="51">
        <v>45</v>
      </c>
      <c r="J237" s="51">
        <v>60</v>
      </c>
    </row>
    <row r="238" spans="2:10" ht="15.5" x14ac:dyDescent="0.3">
      <c r="B238" s="37">
        <f t="shared" si="3"/>
        <v>45081</v>
      </c>
      <c r="C238" s="47">
        <v>0</v>
      </c>
      <c r="D238" s="47">
        <v>0</v>
      </c>
      <c r="E238" s="47">
        <v>100</v>
      </c>
      <c r="F238" s="47">
        <v>0</v>
      </c>
      <c r="G238" s="47">
        <v>0</v>
      </c>
      <c r="H238" s="47">
        <v>48</v>
      </c>
      <c r="I238" s="47">
        <v>45</v>
      </c>
      <c r="J238" s="47">
        <v>60</v>
      </c>
    </row>
    <row r="239" spans="2:10" ht="15.5" x14ac:dyDescent="0.3">
      <c r="B239" s="36">
        <f t="shared" si="3"/>
        <v>45088</v>
      </c>
      <c r="C239" s="51">
        <v>0</v>
      </c>
      <c r="D239" s="51">
        <v>0</v>
      </c>
      <c r="E239" s="51">
        <v>100</v>
      </c>
      <c r="F239" s="51">
        <v>0</v>
      </c>
      <c r="G239" s="51">
        <v>0</v>
      </c>
      <c r="H239" s="51">
        <v>48</v>
      </c>
      <c r="I239" s="51">
        <v>45</v>
      </c>
      <c r="J239" s="51">
        <v>60</v>
      </c>
    </row>
    <row r="240" spans="2:10" ht="15.5" x14ac:dyDescent="0.3">
      <c r="B240" s="37">
        <f t="shared" si="3"/>
        <v>45095</v>
      </c>
      <c r="C240" s="47">
        <v>0</v>
      </c>
      <c r="D240" s="47">
        <v>0</v>
      </c>
      <c r="E240" s="47">
        <v>100</v>
      </c>
      <c r="F240" s="47">
        <v>0</v>
      </c>
      <c r="G240" s="47">
        <v>0</v>
      </c>
      <c r="H240" s="47">
        <v>48</v>
      </c>
      <c r="I240" s="47">
        <v>45</v>
      </c>
      <c r="J240" s="47">
        <v>60</v>
      </c>
    </row>
    <row r="241" spans="2:10" ht="15.5" x14ac:dyDescent="0.3">
      <c r="B241" s="36">
        <f t="shared" si="3"/>
        <v>45102</v>
      </c>
      <c r="C241" s="51">
        <v>0</v>
      </c>
      <c r="D241" s="51">
        <v>0</v>
      </c>
      <c r="E241" s="51">
        <v>70</v>
      </c>
      <c r="F241" s="51">
        <v>0</v>
      </c>
      <c r="G241" s="51">
        <v>0</v>
      </c>
      <c r="H241" s="51">
        <v>48</v>
      </c>
      <c r="I241" s="51">
        <v>45</v>
      </c>
      <c r="J241" s="51">
        <v>60</v>
      </c>
    </row>
    <row r="242" spans="2:10" ht="15.5" x14ac:dyDescent="0.3">
      <c r="B242" s="37">
        <f t="shared" si="3"/>
        <v>45109</v>
      </c>
      <c r="C242" s="47">
        <v>0</v>
      </c>
      <c r="D242" s="47">
        <v>0</v>
      </c>
      <c r="E242" s="47">
        <v>70</v>
      </c>
      <c r="F242" s="47">
        <v>0</v>
      </c>
      <c r="G242" s="47">
        <v>0</v>
      </c>
      <c r="H242" s="47">
        <v>48</v>
      </c>
      <c r="I242" s="47">
        <v>45</v>
      </c>
      <c r="J242" s="47">
        <v>60</v>
      </c>
    </row>
    <row r="243" spans="2:10" ht="15.5" x14ac:dyDescent="0.3">
      <c r="B243" s="36">
        <f t="shared" si="3"/>
        <v>45116</v>
      </c>
      <c r="C243" s="51">
        <v>0</v>
      </c>
      <c r="D243" s="51">
        <v>0</v>
      </c>
      <c r="E243" s="51">
        <v>70</v>
      </c>
      <c r="F243" s="51">
        <v>0</v>
      </c>
      <c r="G243" s="51">
        <v>0</v>
      </c>
      <c r="H243" s="51">
        <v>48</v>
      </c>
      <c r="I243" s="51">
        <v>45</v>
      </c>
      <c r="J243" s="51">
        <v>60</v>
      </c>
    </row>
    <row r="244" spans="2:10" ht="15.5" x14ac:dyDescent="0.3">
      <c r="B244" s="37">
        <f t="shared" si="3"/>
        <v>45123</v>
      </c>
      <c r="C244" s="47">
        <v>0</v>
      </c>
      <c r="D244" s="47">
        <v>0</v>
      </c>
      <c r="E244" s="47">
        <v>70</v>
      </c>
      <c r="F244" s="47">
        <v>0</v>
      </c>
      <c r="G244" s="47">
        <v>0</v>
      </c>
      <c r="H244" s="47">
        <v>48</v>
      </c>
      <c r="I244" s="47">
        <v>45</v>
      </c>
      <c r="J244" s="47">
        <v>60</v>
      </c>
    </row>
    <row r="245" spans="2:10" ht="15.5" x14ac:dyDescent="0.3">
      <c r="B245" s="36">
        <f t="shared" si="3"/>
        <v>45130</v>
      </c>
      <c r="C245" s="51">
        <v>0</v>
      </c>
      <c r="D245" s="51">
        <v>0</v>
      </c>
      <c r="E245" s="51">
        <v>70</v>
      </c>
      <c r="F245" s="51">
        <v>0</v>
      </c>
      <c r="G245" s="51">
        <v>0</v>
      </c>
      <c r="H245" s="51">
        <v>48</v>
      </c>
      <c r="I245" s="51">
        <v>45</v>
      </c>
      <c r="J245" s="51">
        <v>60</v>
      </c>
    </row>
    <row r="246" spans="2:10" ht="15.5" x14ac:dyDescent="0.3">
      <c r="B246" s="37">
        <f t="shared" si="3"/>
        <v>45137</v>
      </c>
      <c r="C246" s="47">
        <v>0</v>
      </c>
      <c r="D246" s="47">
        <v>0</v>
      </c>
      <c r="E246" s="47">
        <v>70</v>
      </c>
      <c r="F246" s="47">
        <v>0</v>
      </c>
      <c r="G246" s="47">
        <v>0</v>
      </c>
      <c r="H246" s="47">
        <v>48</v>
      </c>
      <c r="I246" s="47">
        <v>45</v>
      </c>
      <c r="J246" s="47">
        <v>60</v>
      </c>
    </row>
    <row r="247" spans="2:10" ht="15.5" x14ac:dyDescent="0.3">
      <c r="B247" s="36">
        <f t="shared" si="3"/>
        <v>45144</v>
      </c>
      <c r="C247" s="51">
        <v>0</v>
      </c>
      <c r="D247" s="51">
        <v>0</v>
      </c>
      <c r="E247" s="51">
        <v>70</v>
      </c>
      <c r="F247" s="51">
        <v>0</v>
      </c>
      <c r="G247" s="51">
        <v>0</v>
      </c>
      <c r="H247" s="51">
        <v>48</v>
      </c>
      <c r="I247" s="51">
        <v>45</v>
      </c>
      <c r="J247" s="51">
        <v>60</v>
      </c>
    </row>
    <row r="248" spans="2:10" ht="15.5" x14ac:dyDescent="0.3">
      <c r="B248" s="37">
        <f t="shared" si="3"/>
        <v>45151</v>
      </c>
      <c r="C248" s="47">
        <v>0</v>
      </c>
      <c r="D248" s="47">
        <v>0</v>
      </c>
      <c r="E248" s="47">
        <v>70</v>
      </c>
      <c r="F248" s="47">
        <v>0</v>
      </c>
      <c r="G248" s="47">
        <v>0</v>
      </c>
      <c r="H248" s="47">
        <v>55</v>
      </c>
      <c r="I248" s="47">
        <v>50</v>
      </c>
      <c r="J248" s="47">
        <v>60</v>
      </c>
    </row>
    <row r="249" spans="2:10" ht="15.5" x14ac:dyDescent="0.3">
      <c r="B249" s="36">
        <f t="shared" si="3"/>
        <v>45158</v>
      </c>
      <c r="C249" s="51">
        <v>0</v>
      </c>
      <c r="D249" s="51">
        <v>0</v>
      </c>
      <c r="E249" s="51">
        <v>70</v>
      </c>
      <c r="F249" s="51">
        <v>0</v>
      </c>
      <c r="G249" s="51">
        <v>0</v>
      </c>
      <c r="H249" s="51">
        <v>55</v>
      </c>
      <c r="I249" s="51">
        <v>50</v>
      </c>
      <c r="J249" s="51">
        <v>60</v>
      </c>
    </row>
    <row r="250" spans="2:10" ht="15.5" x14ac:dyDescent="0.3">
      <c r="B250" s="37">
        <f t="shared" si="3"/>
        <v>45165</v>
      </c>
      <c r="C250" s="47">
        <v>0</v>
      </c>
      <c r="D250" s="47">
        <v>0</v>
      </c>
      <c r="E250" s="47">
        <v>75</v>
      </c>
      <c r="F250" s="47">
        <v>0</v>
      </c>
      <c r="G250" s="47">
        <v>0</v>
      </c>
      <c r="H250" s="47">
        <v>55</v>
      </c>
      <c r="I250" s="47">
        <v>50</v>
      </c>
      <c r="J250" s="47">
        <v>60</v>
      </c>
    </row>
    <row r="251" spans="2:10" ht="15.5" x14ac:dyDescent="0.3">
      <c r="B251" s="36">
        <f t="shared" si="3"/>
        <v>45172</v>
      </c>
      <c r="C251" s="51">
        <v>0</v>
      </c>
      <c r="D251" s="51">
        <v>0</v>
      </c>
      <c r="E251" s="51">
        <v>75</v>
      </c>
      <c r="F251" s="51">
        <v>0</v>
      </c>
      <c r="G251" s="51">
        <v>0</v>
      </c>
      <c r="H251" s="51">
        <v>55</v>
      </c>
      <c r="I251" s="51">
        <v>50</v>
      </c>
      <c r="J251" s="51">
        <v>60</v>
      </c>
    </row>
    <row r="252" spans="2:10" ht="15.5" x14ac:dyDescent="0.3">
      <c r="B252" s="37">
        <f t="shared" si="3"/>
        <v>45179</v>
      </c>
      <c r="C252" s="47">
        <v>0</v>
      </c>
      <c r="D252" s="47">
        <v>0</v>
      </c>
      <c r="E252" s="47">
        <v>75</v>
      </c>
      <c r="F252" s="47">
        <v>0</v>
      </c>
      <c r="G252" s="47">
        <v>0</v>
      </c>
      <c r="H252" s="47">
        <v>55</v>
      </c>
      <c r="I252" s="47">
        <v>50</v>
      </c>
      <c r="J252" s="47">
        <v>60</v>
      </c>
    </row>
    <row r="253" spans="2:10" ht="15.5" x14ac:dyDescent="0.3">
      <c r="B253" s="36">
        <f t="shared" si="3"/>
        <v>45186</v>
      </c>
      <c r="C253" s="51">
        <v>0</v>
      </c>
      <c r="D253" s="51">
        <v>0</v>
      </c>
      <c r="E253" s="51">
        <v>80</v>
      </c>
      <c r="F253" s="51">
        <v>0</v>
      </c>
      <c r="G253" s="51">
        <v>0</v>
      </c>
      <c r="H253" s="51">
        <v>55</v>
      </c>
      <c r="I253" s="51">
        <v>50</v>
      </c>
      <c r="J253" s="51">
        <v>60</v>
      </c>
    </row>
    <row r="254" spans="2:10" ht="15.5" x14ac:dyDescent="0.3">
      <c r="B254" s="37">
        <f t="shared" si="3"/>
        <v>45193</v>
      </c>
      <c r="C254" s="47">
        <v>0</v>
      </c>
      <c r="D254" s="47">
        <v>0</v>
      </c>
      <c r="E254" s="47">
        <v>80</v>
      </c>
      <c r="F254" s="47">
        <v>0</v>
      </c>
      <c r="G254" s="47">
        <v>0</v>
      </c>
      <c r="H254" s="47">
        <v>55</v>
      </c>
      <c r="I254" s="47">
        <v>50</v>
      </c>
      <c r="J254" s="47">
        <v>60</v>
      </c>
    </row>
    <row r="255" spans="2:10" ht="15.5" x14ac:dyDescent="0.3">
      <c r="B255" s="36">
        <f t="shared" si="3"/>
        <v>45200</v>
      </c>
      <c r="C255" s="51">
        <v>0</v>
      </c>
      <c r="D255" s="51">
        <v>0</v>
      </c>
      <c r="E255" s="51">
        <v>80</v>
      </c>
      <c r="F255" s="51">
        <v>0</v>
      </c>
      <c r="G255" s="51">
        <v>0</v>
      </c>
      <c r="H255" s="51">
        <v>55</v>
      </c>
      <c r="I255" s="51">
        <v>50</v>
      </c>
      <c r="J255" s="51">
        <v>60</v>
      </c>
    </row>
    <row r="256" spans="2:10" ht="15.5" x14ac:dyDescent="0.3">
      <c r="B256" s="37">
        <f t="shared" si="3"/>
        <v>45207</v>
      </c>
      <c r="C256" s="47">
        <v>0</v>
      </c>
      <c r="D256" s="47">
        <v>0</v>
      </c>
      <c r="E256" s="47">
        <v>80</v>
      </c>
      <c r="F256" s="47">
        <v>0</v>
      </c>
      <c r="G256" s="47">
        <v>0</v>
      </c>
      <c r="H256" s="47">
        <v>55</v>
      </c>
      <c r="I256" s="47">
        <v>50</v>
      </c>
      <c r="J256" s="47">
        <v>60</v>
      </c>
    </row>
    <row r="257" spans="2:10" ht="15.5" x14ac:dyDescent="0.3">
      <c r="B257" s="36">
        <f t="shared" si="3"/>
        <v>45214</v>
      </c>
      <c r="C257" s="51">
        <v>0</v>
      </c>
      <c r="D257" s="51">
        <v>0</v>
      </c>
      <c r="E257" s="51">
        <v>80</v>
      </c>
      <c r="F257" s="51">
        <v>0</v>
      </c>
      <c r="G257" s="51">
        <v>0</v>
      </c>
      <c r="H257" s="51">
        <v>55</v>
      </c>
      <c r="I257" s="51">
        <v>50</v>
      </c>
      <c r="J257" s="51">
        <v>60</v>
      </c>
    </row>
    <row r="258" spans="2:10" ht="15.5" x14ac:dyDescent="0.3">
      <c r="B258" s="37">
        <f t="shared" si="3"/>
        <v>45221</v>
      </c>
      <c r="C258" s="47">
        <v>0</v>
      </c>
      <c r="D258" s="47">
        <v>0</v>
      </c>
      <c r="E258" s="47">
        <v>80</v>
      </c>
      <c r="F258" s="47">
        <v>0</v>
      </c>
      <c r="G258" s="47">
        <v>0</v>
      </c>
      <c r="H258" s="47">
        <v>55</v>
      </c>
      <c r="I258" s="47">
        <v>50</v>
      </c>
      <c r="J258" s="47">
        <v>60</v>
      </c>
    </row>
    <row r="259" spans="2:10" ht="15.5" x14ac:dyDescent="0.3">
      <c r="B259" s="36">
        <f t="shared" si="3"/>
        <v>45228</v>
      </c>
      <c r="C259" s="51">
        <v>0</v>
      </c>
      <c r="D259" s="51">
        <v>0</v>
      </c>
      <c r="E259" s="51">
        <v>80</v>
      </c>
      <c r="F259" s="51">
        <v>0</v>
      </c>
      <c r="G259" s="51">
        <v>0</v>
      </c>
      <c r="H259" s="51">
        <v>55</v>
      </c>
      <c r="I259" s="51">
        <v>50</v>
      </c>
      <c r="J259" s="51">
        <v>60</v>
      </c>
    </row>
    <row r="260" spans="2:10" ht="15.5" x14ac:dyDescent="0.3">
      <c r="B260" s="37">
        <f t="shared" si="3"/>
        <v>45235</v>
      </c>
      <c r="C260" s="47">
        <v>0</v>
      </c>
      <c r="D260" s="47">
        <v>0</v>
      </c>
      <c r="E260" s="47">
        <v>80</v>
      </c>
      <c r="F260" s="47">
        <v>0</v>
      </c>
      <c r="G260" s="47">
        <v>0</v>
      </c>
      <c r="H260" s="47">
        <v>55</v>
      </c>
      <c r="I260" s="47">
        <v>50</v>
      </c>
      <c r="J260" s="47">
        <v>60</v>
      </c>
    </row>
    <row r="261" spans="2:10" ht="15.5" x14ac:dyDescent="0.3">
      <c r="B261" s="36">
        <f t="shared" si="3"/>
        <v>45242</v>
      </c>
      <c r="C261" s="51">
        <v>0</v>
      </c>
      <c r="D261" s="51">
        <v>0</v>
      </c>
      <c r="E261" s="51">
        <v>80</v>
      </c>
      <c r="F261" s="51">
        <v>0</v>
      </c>
      <c r="G261" s="51">
        <v>0</v>
      </c>
      <c r="H261" s="51">
        <v>55</v>
      </c>
      <c r="I261" s="51">
        <v>50</v>
      </c>
      <c r="J261" s="51">
        <v>60</v>
      </c>
    </row>
    <row r="262" spans="2:10" ht="15.5" x14ac:dyDescent="0.3">
      <c r="B262" s="37">
        <f t="shared" si="3"/>
        <v>45249</v>
      </c>
      <c r="C262" s="47">
        <v>0</v>
      </c>
      <c r="D262" s="47">
        <v>0</v>
      </c>
      <c r="E262" s="47">
        <v>80</v>
      </c>
      <c r="F262" s="47">
        <v>0</v>
      </c>
      <c r="G262" s="47">
        <v>0</v>
      </c>
      <c r="H262" s="47">
        <v>55</v>
      </c>
      <c r="I262" s="47">
        <v>50</v>
      </c>
      <c r="J262" s="47">
        <v>60</v>
      </c>
    </row>
    <row r="263" spans="2:10" ht="15.5" x14ac:dyDescent="0.3">
      <c r="B263" s="36">
        <f t="shared" si="3"/>
        <v>45256</v>
      </c>
      <c r="C263" s="51">
        <v>0</v>
      </c>
      <c r="D263" s="51">
        <v>0</v>
      </c>
      <c r="E263" s="51">
        <v>80</v>
      </c>
      <c r="F263" s="51">
        <v>0</v>
      </c>
      <c r="G263" s="51">
        <v>0</v>
      </c>
      <c r="H263" s="51">
        <v>60</v>
      </c>
      <c r="I263" s="51">
        <v>50</v>
      </c>
      <c r="J263" s="51">
        <v>60</v>
      </c>
    </row>
    <row r="264" spans="2:10" ht="15.5" x14ac:dyDescent="0.3">
      <c r="B264" s="37">
        <f t="shared" si="3"/>
        <v>45263</v>
      </c>
      <c r="C264" s="47">
        <v>0</v>
      </c>
      <c r="D264" s="47">
        <v>0</v>
      </c>
      <c r="E264" s="47">
        <v>80</v>
      </c>
      <c r="F264" s="47">
        <v>0</v>
      </c>
      <c r="G264" s="47">
        <v>0</v>
      </c>
      <c r="H264" s="47">
        <v>60</v>
      </c>
      <c r="I264" s="47">
        <v>50</v>
      </c>
      <c r="J264" s="47">
        <v>60</v>
      </c>
    </row>
    <row r="265" spans="2:10" ht="15.5" x14ac:dyDescent="0.3">
      <c r="B265" s="36">
        <f t="shared" si="3"/>
        <v>45270</v>
      </c>
      <c r="C265" s="51">
        <v>0</v>
      </c>
      <c r="D265" s="51">
        <v>0</v>
      </c>
      <c r="E265" s="51">
        <v>80</v>
      </c>
      <c r="F265" s="51">
        <v>0</v>
      </c>
      <c r="G265" s="51">
        <v>0</v>
      </c>
      <c r="H265" s="51">
        <v>60</v>
      </c>
      <c r="I265" s="51">
        <v>50</v>
      </c>
      <c r="J265" s="51">
        <v>60</v>
      </c>
    </row>
    <row r="266" spans="2:10" ht="15.5" x14ac:dyDescent="0.3">
      <c r="B266" s="37">
        <f t="shared" si="3"/>
        <v>45277</v>
      </c>
      <c r="C266" s="47">
        <v>0</v>
      </c>
      <c r="D266" s="47">
        <v>0</v>
      </c>
      <c r="E266" s="47">
        <v>80</v>
      </c>
      <c r="F266" s="47">
        <v>0</v>
      </c>
      <c r="G266" s="47">
        <v>0</v>
      </c>
      <c r="H266" s="47">
        <v>60</v>
      </c>
      <c r="I266" s="47">
        <v>50</v>
      </c>
      <c r="J266" s="47">
        <v>60</v>
      </c>
    </row>
    <row r="267" spans="2:10" ht="15.5" x14ac:dyDescent="0.3">
      <c r="B267" s="36">
        <f t="shared" si="3"/>
        <v>45284</v>
      </c>
      <c r="C267" s="51">
        <v>0</v>
      </c>
      <c r="D267" s="51">
        <v>0</v>
      </c>
      <c r="E267" s="51">
        <v>80</v>
      </c>
      <c r="F267" s="51">
        <v>0</v>
      </c>
      <c r="G267" s="51">
        <v>0</v>
      </c>
      <c r="H267" s="51">
        <v>65</v>
      </c>
      <c r="I267" s="51">
        <v>55</v>
      </c>
      <c r="J267" s="51">
        <v>70</v>
      </c>
    </row>
    <row r="268" spans="2:10" ht="15.5" x14ac:dyDescent="0.3">
      <c r="B268" s="37">
        <f t="shared" si="3"/>
        <v>45291</v>
      </c>
      <c r="C268" s="47" t="s">
        <v>31</v>
      </c>
      <c r="D268" s="47" t="s">
        <v>31</v>
      </c>
      <c r="E268" s="47" t="s">
        <v>31</v>
      </c>
      <c r="F268" s="47" t="s">
        <v>31</v>
      </c>
      <c r="G268" s="47" t="s">
        <v>31</v>
      </c>
      <c r="H268" s="47" t="s">
        <v>31</v>
      </c>
      <c r="I268" s="47" t="s">
        <v>31</v>
      </c>
      <c r="J268" s="47" t="s">
        <v>31</v>
      </c>
    </row>
    <row r="269" spans="2:10" ht="15.5" x14ac:dyDescent="0.3">
      <c r="B269" s="36">
        <f t="shared" ref="B269:B285" si="4">B268+7</f>
        <v>45298</v>
      </c>
      <c r="C269" s="51">
        <v>0</v>
      </c>
      <c r="D269" s="51">
        <v>0</v>
      </c>
      <c r="E269" s="51">
        <v>80</v>
      </c>
      <c r="F269" s="51">
        <v>0</v>
      </c>
      <c r="G269" s="51">
        <v>0</v>
      </c>
      <c r="H269" s="51">
        <v>65</v>
      </c>
      <c r="I269" s="51">
        <v>55</v>
      </c>
      <c r="J269" s="51">
        <v>70</v>
      </c>
    </row>
    <row r="270" spans="2:10" ht="15.5" x14ac:dyDescent="0.3">
      <c r="B270" s="37">
        <f t="shared" si="3"/>
        <v>45305</v>
      </c>
      <c r="C270" s="47">
        <v>0</v>
      </c>
      <c r="D270" s="47">
        <v>0</v>
      </c>
      <c r="E270" s="47">
        <v>80</v>
      </c>
      <c r="F270" s="47">
        <v>0</v>
      </c>
      <c r="G270" s="47">
        <v>0</v>
      </c>
      <c r="H270" s="47">
        <v>70</v>
      </c>
      <c r="I270" s="47">
        <v>55</v>
      </c>
      <c r="J270" s="47">
        <v>80</v>
      </c>
    </row>
    <row r="271" spans="2:10" ht="15.5" x14ac:dyDescent="0.3">
      <c r="B271" s="36">
        <f t="shared" si="4"/>
        <v>45312</v>
      </c>
      <c r="C271" s="51">
        <v>0</v>
      </c>
      <c r="D271" s="51">
        <v>0</v>
      </c>
      <c r="E271" s="51">
        <v>80</v>
      </c>
      <c r="F271" s="51">
        <v>0</v>
      </c>
      <c r="G271" s="51">
        <v>0</v>
      </c>
      <c r="H271" s="51">
        <v>80</v>
      </c>
      <c r="I271" s="51">
        <v>65</v>
      </c>
      <c r="J271" s="51">
        <v>80</v>
      </c>
    </row>
    <row r="272" spans="2:10" ht="15.5" x14ac:dyDescent="0.3">
      <c r="B272" s="37">
        <f t="shared" si="3"/>
        <v>45319</v>
      </c>
      <c r="C272" s="47">
        <v>0</v>
      </c>
      <c r="D272" s="47">
        <v>0</v>
      </c>
      <c r="E272" s="47">
        <v>80</v>
      </c>
      <c r="F272" s="47">
        <v>0</v>
      </c>
      <c r="G272" s="47">
        <v>0</v>
      </c>
      <c r="H272" s="47">
        <v>80</v>
      </c>
      <c r="I272" s="47">
        <v>65</v>
      </c>
      <c r="J272" s="47">
        <v>80</v>
      </c>
    </row>
    <row r="273" spans="2:10" ht="15.5" x14ac:dyDescent="0.3">
      <c r="B273" s="36">
        <f t="shared" si="4"/>
        <v>45326</v>
      </c>
      <c r="C273" s="51">
        <v>0</v>
      </c>
      <c r="D273" s="51">
        <v>0</v>
      </c>
      <c r="E273" s="51">
        <v>80</v>
      </c>
      <c r="F273" s="51">
        <v>0</v>
      </c>
      <c r="G273" s="51">
        <v>0</v>
      </c>
      <c r="H273" s="51">
        <v>80</v>
      </c>
      <c r="I273" s="51">
        <v>65</v>
      </c>
      <c r="J273" s="51">
        <v>80</v>
      </c>
    </row>
    <row r="274" spans="2:10" ht="15.5" x14ac:dyDescent="0.3">
      <c r="B274" s="37">
        <f t="shared" si="3"/>
        <v>45333</v>
      </c>
      <c r="C274" s="47">
        <v>0</v>
      </c>
      <c r="D274" s="47">
        <v>0</v>
      </c>
      <c r="E274" s="47">
        <v>80</v>
      </c>
      <c r="F274" s="47">
        <v>0</v>
      </c>
      <c r="G274" s="47">
        <v>0</v>
      </c>
      <c r="H274" s="47">
        <v>80</v>
      </c>
      <c r="I274" s="47">
        <v>65</v>
      </c>
      <c r="J274" s="47">
        <v>80</v>
      </c>
    </row>
    <row r="275" spans="2:10" ht="15.5" x14ac:dyDescent="0.3">
      <c r="B275" s="36">
        <f t="shared" si="4"/>
        <v>45340</v>
      </c>
      <c r="C275" s="51">
        <v>0</v>
      </c>
      <c r="D275" s="51">
        <v>0</v>
      </c>
      <c r="E275" s="51">
        <v>80</v>
      </c>
      <c r="F275" s="51">
        <v>0</v>
      </c>
      <c r="G275" s="51">
        <v>0</v>
      </c>
      <c r="H275" s="51">
        <v>80</v>
      </c>
      <c r="I275" s="51">
        <v>70</v>
      </c>
      <c r="J275" s="51">
        <v>80</v>
      </c>
    </row>
    <row r="276" spans="2:10" ht="15.5" x14ac:dyDescent="0.3">
      <c r="B276" s="37">
        <f t="shared" si="3"/>
        <v>45347</v>
      </c>
      <c r="C276" s="47">
        <v>0</v>
      </c>
      <c r="D276" s="47">
        <v>0</v>
      </c>
      <c r="E276" s="47">
        <v>80</v>
      </c>
      <c r="F276" s="47">
        <v>0</v>
      </c>
      <c r="G276" s="47">
        <v>0</v>
      </c>
      <c r="H276" s="47">
        <v>80</v>
      </c>
      <c r="I276" s="47">
        <v>70</v>
      </c>
      <c r="J276" s="47">
        <v>80</v>
      </c>
    </row>
    <row r="277" spans="2:10" ht="15.5" x14ac:dyDescent="0.3">
      <c r="B277" s="36">
        <f t="shared" si="4"/>
        <v>45354</v>
      </c>
      <c r="C277" s="51">
        <v>0</v>
      </c>
      <c r="D277" s="51">
        <v>0</v>
      </c>
      <c r="E277" s="51">
        <v>80</v>
      </c>
      <c r="F277" s="51">
        <v>0</v>
      </c>
      <c r="G277" s="51">
        <v>0</v>
      </c>
      <c r="H277" s="51">
        <v>85</v>
      </c>
      <c r="I277" s="51">
        <v>75</v>
      </c>
      <c r="J277" s="51">
        <v>90</v>
      </c>
    </row>
    <row r="278" spans="2:10" ht="15.5" x14ac:dyDescent="0.3">
      <c r="B278" s="37">
        <f t="shared" si="3"/>
        <v>45361</v>
      </c>
      <c r="C278" s="47">
        <v>0</v>
      </c>
      <c r="D278" s="47">
        <v>0</v>
      </c>
      <c r="E278" s="47">
        <v>80</v>
      </c>
      <c r="F278" s="47">
        <v>0</v>
      </c>
      <c r="G278" s="47">
        <v>0</v>
      </c>
      <c r="H278" s="47">
        <v>85</v>
      </c>
      <c r="I278" s="47">
        <v>75</v>
      </c>
      <c r="J278" s="47">
        <v>90</v>
      </c>
    </row>
    <row r="279" spans="2:10" ht="15.5" x14ac:dyDescent="0.3">
      <c r="B279" s="36">
        <f t="shared" si="4"/>
        <v>45368</v>
      </c>
      <c r="C279" s="51">
        <v>0</v>
      </c>
      <c r="D279" s="51">
        <v>0</v>
      </c>
      <c r="E279" s="51">
        <v>80</v>
      </c>
      <c r="F279" s="51">
        <v>0</v>
      </c>
      <c r="G279" s="51">
        <v>0</v>
      </c>
      <c r="H279" s="51">
        <v>85</v>
      </c>
      <c r="I279" s="51">
        <v>75</v>
      </c>
      <c r="J279" s="51">
        <v>90</v>
      </c>
    </row>
    <row r="280" spans="2:10" ht="15.5" x14ac:dyDescent="0.3">
      <c r="B280" s="37">
        <f t="shared" si="3"/>
        <v>45375</v>
      </c>
      <c r="C280" s="47">
        <v>0</v>
      </c>
      <c r="D280" s="47">
        <v>0</v>
      </c>
      <c r="E280" s="47">
        <v>80</v>
      </c>
      <c r="F280" s="47">
        <v>0</v>
      </c>
      <c r="G280" s="47">
        <v>0</v>
      </c>
      <c r="H280" s="47">
        <v>90</v>
      </c>
      <c r="I280" s="47">
        <v>80</v>
      </c>
      <c r="J280" s="47">
        <v>95</v>
      </c>
    </row>
    <row r="281" spans="2:10" ht="15.5" x14ac:dyDescent="0.3">
      <c r="B281" s="36">
        <f t="shared" si="4"/>
        <v>45382</v>
      </c>
      <c r="C281" s="51">
        <v>0</v>
      </c>
      <c r="D281" s="51">
        <v>0</v>
      </c>
      <c r="E281" s="51">
        <v>80</v>
      </c>
      <c r="F281" s="51">
        <v>0</v>
      </c>
      <c r="G281" s="51">
        <v>0</v>
      </c>
      <c r="H281" s="51">
        <v>90</v>
      </c>
      <c r="I281" s="51">
        <v>80</v>
      </c>
      <c r="J281" s="51">
        <v>95</v>
      </c>
    </row>
    <row r="282" spans="2:10" ht="15.5" x14ac:dyDescent="0.3">
      <c r="B282" s="37">
        <f t="shared" si="3"/>
        <v>45389</v>
      </c>
      <c r="C282" s="47">
        <v>0</v>
      </c>
      <c r="D282" s="47">
        <v>0</v>
      </c>
      <c r="E282" s="47">
        <v>80</v>
      </c>
      <c r="F282" s="47">
        <v>0</v>
      </c>
      <c r="G282" s="47">
        <v>0</v>
      </c>
      <c r="H282" s="47">
        <v>90</v>
      </c>
      <c r="I282" s="47">
        <v>80</v>
      </c>
      <c r="J282" s="47">
        <v>95</v>
      </c>
    </row>
    <row r="283" spans="2:10" ht="15.5" x14ac:dyDescent="0.3">
      <c r="B283" s="36">
        <f t="shared" si="4"/>
        <v>45396</v>
      </c>
      <c r="C283" s="51">
        <v>0</v>
      </c>
      <c r="D283" s="51">
        <v>0</v>
      </c>
      <c r="E283" s="51">
        <v>80</v>
      </c>
      <c r="F283" s="51">
        <v>0</v>
      </c>
      <c r="G283" s="51">
        <v>0</v>
      </c>
      <c r="H283" s="51">
        <v>90</v>
      </c>
      <c r="I283" s="51">
        <v>80</v>
      </c>
      <c r="J283" s="51">
        <v>95</v>
      </c>
    </row>
    <row r="284" spans="2:10" ht="15.5" x14ac:dyDescent="0.3">
      <c r="B284" s="37">
        <f t="shared" si="3"/>
        <v>45403</v>
      </c>
      <c r="C284" s="47">
        <v>0</v>
      </c>
      <c r="D284" s="47">
        <v>0</v>
      </c>
      <c r="E284" s="47">
        <v>80</v>
      </c>
      <c r="F284" s="47">
        <v>0</v>
      </c>
      <c r="G284" s="47">
        <v>0</v>
      </c>
      <c r="H284" s="47">
        <v>90</v>
      </c>
      <c r="I284" s="47">
        <v>80</v>
      </c>
      <c r="J284" s="47">
        <v>95</v>
      </c>
    </row>
    <row r="285" spans="2:10" ht="15.5" x14ac:dyDescent="0.3">
      <c r="B285" s="36">
        <f t="shared" si="4"/>
        <v>45410</v>
      </c>
      <c r="C285" s="51">
        <v>0</v>
      </c>
      <c r="D285" s="51">
        <v>0</v>
      </c>
      <c r="E285" s="51">
        <v>80</v>
      </c>
      <c r="F285" s="51">
        <v>0</v>
      </c>
      <c r="G285" s="51">
        <v>0</v>
      </c>
      <c r="H285" s="51">
        <v>90</v>
      </c>
      <c r="I285" s="51">
        <v>80</v>
      </c>
      <c r="J285" s="51">
        <v>95</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285"/>
  <sheetViews>
    <sheetView showGridLines="0" workbookViewId="0">
      <pane ySplit="8" topLeftCell="A252"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43</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44</v>
      </c>
    </row>
    <row r="9" spans="1:11" s="19" customFormat="1" ht="16" thickTop="1" x14ac:dyDescent="0.35">
      <c r="B9" s="36">
        <v>43478</v>
      </c>
      <c r="C9" s="22">
        <v>140</v>
      </c>
      <c r="D9" s="22">
        <v>120</v>
      </c>
      <c r="E9" s="22">
        <v>130</v>
      </c>
      <c r="F9" s="22">
        <v>80</v>
      </c>
      <c r="G9" s="22">
        <v>60</v>
      </c>
      <c r="H9" s="22">
        <v>65</v>
      </c>
      <c r="I9" s="22">
        <v>50</v>
      </c>
      <c r="J9" s="23">
        <v>45</v>
      </c>
    </row>
    <row r="10" spans="1:11" s="19" customFormat="1" ht="15.5" x14ac:dyDescent="0.35">
      <c r="B10" s="37">
        <f t="shared" ref="B10:B73" si="0">B9+7</f>
        <v>43485</v>
      </c>
      <c r="C10" s="24">
        <v>140</v>
      </c>
      <c r="D10" s="24">
        <v>120</v>
      </c>
      <c r="E10" s="24">
        <v>130</v>
      </c>
      <c r="F10" s="24">
        <v>80</v>
      </c>
      <c r="G10" s="24">
        <v>60</v>
      </c>
      <c r="H10" s="24">
        <v>65</v>
      </c>
      <c r="I10" s="24">
        <v>50</v>
      </c>
      <c r="J10" s="25">
        <v>45</v>
      </c>
      <c r="K10" s="20"/>
    </row>
    <row r="11" spans="1:11" s="19" customFormat="1" ht="15.5" x14ac:dyDescent="0.35">
      <c r="B11" s="36">
        <f t="shared" si="0"/>
        <v>43492</v>
      </c>
      <c r="C11" s="22">
        <v>140</v>
      </c>
      <c r="D11" s="22">
        <v>120</v>
      </c>
      <c r="E11" s="22">
        <v>130</v>
      </c>
      <c r="F11" s="22">
        <v>80</v>
      </c>
      <c r="G11" s="22">
        <v>60</v>
      </c>
      <c r="H11" s="22">
        <v>65</v>
      </c>
      <c r="I11" s="22">
        <v>50</v>
      </c>
      <c r="J11" s="23">
        <v>45</v>
      </c>
      <c r="K11" s="20"/>
    </row>
    <row r="12" spans="1:11" s="19" customFormat="1" ht="15.5" x14ac:dyDescent="0.35">
      <c r="B12" s="37">
        <f t="shared" si="0"/>
        <v>43499</v>
      </c>
      <c r="C12" s="24">
        <v>140</v>
      </c>
      <c r="D12" s="24">
        <v>120</v>
      </c>
      <c r="E12" s="24">
        <v>130</v>
      </c>
      <c r="F12" s="24">
        <v>80</v>
      </c>
      <c r="G12" s="24">
        <v>60</v>
      </c>
      <c r="H12" s="24">
        <v>65</v>
      </c>
      <c r="I12" s="24">
        <v>50</v>
      </c>
      <c r="J12" s="25">
        <v>45</v>
      </c>
      <c r="K12" s="20"/>
    </row>
    <row r="13" spans="1:11" s="19" customFormat="1" ht="15.5" x14ac:dyDescent="0.35">
      <c r="B13" s="36">
        <f t="shared" si="0"/>
        <v>43506</v>
      </c>
      <c r="C13" s="22">
        <v>140</v>
      </c>
      <c r="D13" s="22">
        <v>120</v>
      </c>
      <c r="E13" s="22">
        <v>130</v>
      </c>
      <c r="F13" s="22">
        <v>80</v>
      </c>
      <c r="G13" s="22">
        <v>60</v>
      </c>
      <c r="H13" s="22">
        <v>65</v>
      </c>
      <c r="I13" s="22">
        <v>50</v>
      </c>
      <c r="J13" s="23">
        <v>45</v>
      </c>
      <c r="K13" s="20"/>
    </row>
    <row r="14" spans="1:11" s="19" customFormat="1" ht="15.5" x14ac:dyDescent="0.35">
      <c r="B14" s="37">
        <f t="shared" si="0"/>
        <v>43513</v>
      </c>
      <c r="C14" s="24">
        <v>140</v>
      </c>
      <c r="D14" s="24">
        <v>120</v>
      </c>
      <c r="E14" s="24">
        <v>130</v>
      </c>
      <c r="F14" s="24">
        <v>80</v>
      </c>
      <c r="G14" s="24">
        <v>60</v>
      </c>
      <c r="H14" s="24">
        <v>65</v>
      </c>
      <c r="I14" s="24">
        <v>50</v>
      </c>
      <c r="J14" s="25">
        <v>45</v>
      </c>
      <c r="K14" s="20"/>
    </row>
    <row r="15" spans="1:11" s="19" customFormat="1" ht="15.5" x14ac:dyDescent="0.35">
      <c r="B15" s="36">
        <f t="shared" si="0"/>
        <v>43520</v>
      </c>
      <c r="C15" s="22">
        <v>140</v>
      </c>
      <c r="D15" s="22">
        <v>120</v>
      </c>
      <c r="E15" s="22">
        <v>130</v>
      </c>
      <c r="F15" s="22">
        <v>80</v>
      </c>
      <c r="G15" s="22">
        <v>60</v>
      </c>
      <c r="H15" s="22">
        <v>65</v>
      </c>
      <c r="I15" s="22">
        <v>50</v>
      </c>
      <c r="J15" s="23">
        <v>45</v>
      </c>
      <c r="K15" s="20"/>
    </row>
    <row r="16" spans="1:11" s="19" customFormat="1" ht="15.5" x14ac:dyDescent="0.35">
      <c r="B16" s="37">
        <f t="shared" si="0"/>
        <v>43527</v>
      </c>
      <c r="C16" s="24">
        <v>140</v>
      </c>
      <c r="D16" s="24">
        <v>120</v>
      </c>
      <c r="E16" s="24">
        <v>120</v>
      </c>
      <c r="F16" s="24">
        <v>80</v>
      </c>
      <c r="G16" s="24">
        <v>60</v>
      </c>
      <c r="H16" s="24">
        <v>60</v>
      </c>
      <c r="I16" s="24">
        <v>50</v>
      </c>
      <c r="J16" s="25">
        <v>45</v>
      </c>
      <c r="K16" s="20"/>
    </row>
    <row r="17" spans="2:11" s="19" customFormat="1" ht="15.5" x14ac:dyDescent="0.35">
      <c r="B17" s="36">
        <f t="shared" si="0"/>
        <v>43534</v>
      </c>
      <c r="C17" s="22">
        <v>140</v>
      </c>
      <c r="D17" s="22">
        <v>120</v>
      </c>
      <c r="E17" s="22">
        <v>120</v>
      </c>
      <c r="F17" s="22">
        <v>80</v>
      </c>
      <c r="G17" s="22">
        <v>60</v>
      </c>
      <c r="H17" s="22">
        <v>60</v>
      </c>
      <c r="I17" s="22">
        <v>50</v>
      </c>
      <c r="J17" s="23">
        <v>45</v>
      </c>
      <c r="K17" s="20"/>
    </row>
    <row r="18" spans="2:11" s="19" customFormat="1" ht="15.5" x14ac:dyDescent="0.35">
      <c r="B18" s="37">
        <f t="shared" si="0"/>
        <v>43541</v>
      </c>
      <c r="C18" s="24">
        <v>140</v>
      </c>
      <c r="D18" s="24">
        <v>120</v>
      </c>
      <c r="E18" s="24">
        <v>110</v>
      </c>
      <c r="F18" s="24">
        <v>80</v>
      </c>
      <c r="G18" s="24">
        <v>60</v>
      </c>
      <c r="H18" s="24">
        <v>60</v>
      </c>
      <c r="I18" s="24">
        <v>50</v>
      </c>
      <c r="J18" s="25">
        <v>45</v>
      </c>
      <c r="K18" s="20"/>
    </row>
    <row r="19" spans="2:11" s="19" customFormat="1" ht="15.5" x14ac:dyDescent="0.35">
      <c r="B19" s="36">
        <f t="shared" si="0"/>
        <v>43548</v>
      </c>
      <c r="C19" s="22">
        <v>140</v>
      </c>
      <c r="D19" s="22">
        <v>120</v>
      </c>
      <c r="E19" s="22">
        <v>110</v>
      </c>
      <c r="F19" s="22">
        <v>80</v>
      </c>
      <c r="G19" s="22">
        <v>60</v>
      </c>
      <c r="H19" s="22">
        <v>60</v>
      </c>
      <c r="I19" s="22">
        <v>50</v>
      </c>
      <c r="J19" s="23">
        <v>45</v>
      </c>
      <c r="K19" s="20"/>
    </row>
    <row r="20" spans="2:11" s="19" customFormat="1" ht="15.5" x14ac:dyDescent="0.35">
      <c r="B20" s="37">
        <f t="shared" si="0"/>
        <v>43555</v>
      </c>
      <c r="C20" s="24">
        <v>140</v>
      </c>
      <c r="D20" s="24">
        <v>120</v>
      </c>
      <c r="E20" s="24">
        <v>110</v>
      </c>
      <c r="F20" s="24">
        <v>80</v>
      </c>
      <c r="G20" s="24">
        <v>60</v>
      </c>
      <c r="H20" s="24">
        <v>60</v>
      </c>
      <c r="I20" s="24">
        <v>50</v>
      </c>
      <c r="J20" s="25">
        <v>45</v>
      </c>
      <c r="K20" s="20"/>
    </row>
    <row r="21" spans="2:11" s="19" customFormat="1" ht="15.5" x14ac:dyDescent="0.35">
      <c r="B21" s="36">
        <f t="shared" si="0"/>
        <v>43562</v>
      </c>
      <c r="C21" s="22">
        <v>140</v>
      </c>
      <c r="D21" s="22">
        <v>120</v>
      </c>
      <c r="E21" s="22">
        <v>110</v>
      </c>
      <c r="F21" s="22">
        <v>80</v>
      </c>
      <c r="G21" s="22">
        <v>60</v>
      </c>
      <c r="H21" s="22">
        <v>60</v>
      </c>
      <c r="I21" s="22">
        <v>50</v>
      </c>
      <c r="J21" s="23">
        <v>45</v>
      </c>
      <c r="K21" s="20"/>
    </row>
    <row r="22" spans="2:11" s="19" customFormat="1" ht="15.5" x14ac:dyDescent="0.35">
      <c r="B22" s="37">
        <f t="shared" si="0"/>
        <v>43569</v>
      </c>
      <c r="C22" s="24">
        <v>140</v>
      </c>
      <c r="D22" s="24">
        <v>120</v>
      </c>
      <c r="E22" s="24">
        <v>110</v>
      </c>
      <c r="F22" s="24">
        <v>80</v>
      </c>
      <c r="G22" s="24">
        <v>60</v>
      </c>
      <c r="H22" s="24">
        <v>60</v>
      </c>
      <c r="I22" s="24">
        <v>50</v>
      </c>
      <c r="J22" s="25">
        <v>45</v>
      </c>
      <c r="K22" s="20"/>
    </row>
    <row r="23" spans="2:11" s="19" customFormat="1" ht="15.5" x14ac:dyDescent="0.35">
      <c r="B23" s="36">
        <f t="shared" si="0"/>
        <v>43576</v>
      </c>
      <c r="C23" s="22">
        <v>140</v>
      </c>
      <c r="D23" s="22">
        <v>120</v>
      </c>
      <c r="E23" s="22">
        <v>110</v>
      </c>
      <c r="F23" s="22">
        <v>80</v>
      </c>
      <c r="G23" s="22">
        <v>60</v>
      </c>
      <c r="H23" s="22">
        <v>60</v>
      </c>
      <c r="I23" s="22">
        <v>50</v>
      </c>
      <c r="J23" s="23">
        <v>45</v>
      </c>
      <c r="K23" s="20"/>
    </row>
    <row r="24" spans="2:11" s="19" customFormat="1" ht="15.5" x14ac:dyDescent="0.35">
      <c r="B24" s="37">
        <f t="shared" si="0"/>
        <v>43583</v>
      </c>
      <c r="C24" s="24">
        <v>140</v>
      </c>
      <c r="D24" s="24">
        <v>120</v>
      </c>
      <c r="E24" s="24">
        <v>100</v>
      </c>
      <c r="F24" s="24">
        <v>80</v>
      </c>
      <c r="G24" s="24">
        <v>60</v>
      </c>
      <c r="H24" s="24">
        <v>50</v>
      </c>
      <c r="I24" s="24">
        <v>45</v>
      </c>
      <c r="J24" s="25">
        <v>45</v>
      </c>
      <c r="K24" s="20"/>
    </row>
    <row r="25" spans="2:11" s="19" customFormat="1" ht="15.5" x14ac:dyDescent="0.35">
      <c r="B25" s="36">
        <f t="shared" si="0"/>
        <v>43590</v>
      </c>
      <c r="C25" s="22">
        <v>140</v>
      </c>
      <c r="D25" s="22">
        <v>120</v>
      </c>
      <c r="E25" s="22">
        <v>100</v>
      </c>
      <c r="F25" s="22">
        <v>80</v>
      </c>
      <c r="G25" s="22">
        <v>60</v>
      </c>
      <c r="H25" s="22">
        <v>50</v>
      </c>
      <c r="I25" s="22">
        <v>45</v>
      </c>
      <c r="J25" s="23">
        <v>45</v>
      </c>
      <c r="K25" s="20"/>
    </row>
    <row r="26" spans="2:11" s="19" customFormat="1" ht="15.5" x14ac:dyDescent="0.35">
      <c r="B26" s="37">
        <f t="shared" si="0"/>
        <v>43597</v>
      </c>
      <c r="C26" s="24">
        <v>140</v>
      </c>
      <c r="D26" s="24">
        <v>120</v>
      </c>
      <c r="E26" s="24">
        <v>100</v>
      </c>
      <c r="F26" s="24">
        <v>80</v>
      </c>
      <c r="G26" s="24">
        <v>60</v>
      </c>
      <c r="H26" s="24">
        <v>50</v>
      </c>
      <c r="I26" s="24">
        <v>45</v>
      </c>
      <c r="J26" s="25">
        <v>45</v>
      </c>
      <c r="K26" s="20"/>
    </row>
    <row r="27" spans="2:11" s="19" customFormat="1" ht="15.5" x14ac:dyDescent="0.35">
      <c r="B27" s="36">
        <f t="shared" si="0"/>
        <v>43604</v>
      </c>
      <c r="C27" s="22">
        <v>140</v>
      </c>
      <c r="D27" s="22">
        <v>120</v>
      </c>
      <c r="E27" s="22">
        <v>100</v>
      </c>
      <c r="F27" s="22">
        <v>80</v>
      </c>
      <c r="G27" s="22">
        <v>60</v>
      </c>
      <c r="H27" s="22">
        <v>50</v>
      </c>
      <c r="I27" s="22">
        <v>45</v>
      </c>
      <c r="J27" s="23">
        <v>45</v>
      </c>
      <c r="K27" s="20"/>
    </row>
    <row r="28" spans="2:11" s="19" customFormat="1" ht="15.5" x14ac:dyDescent="0.35">
      <c r="B28" s="37">
        <f t="shared" si="0"/>
        <v>43611</v>
      </c>
      <c r="C28" s="24">
        <v>140</v>
      </c>
      <c r="D28" s="24">
        <v>120</v>
      </c>
      <c r="E28" s="24">
        <v>100</v>
      </c>
      <c r="F28" s="24">
        <v>80</v>
      </c>
      <c r="G28" s="24">
        <v>60</v>
      </c>
      <c r="H28" s="24">
        <v>50</v>
      </c>
      <c r="I28" s="24">
        <v>45</v>
      </c>
      <c r="J28" s="25">
        <v>45</v>
      </c>
      <c r="K28" s="20"/>
    </row>
    <row r="29" spans="2:11" s="19" customFormat="1" ht="15.5" x14ac:dyDescent="0.35">
      <c r="B29" s="36">
        <f t="shared" si="0"/>
        <v>43618</v>
      </c>
      <c r="C29" s="22">
        <v>140</v>
      </c>
      <c r="D29" s="22">
        <v>120</v>
      </c>
      <c r="E29" s="22">
        <v>100</v>
      </c>
      <c r="F29" s="22">
        <v>80</v>
      </c>
      <c r="G29" s="22">
        <v>60</v>
      </c>
      <c r="H29" s="22">
        <v>50</v>
      </c>
      <c r="I29" s="22">
        <v>45</v>
      </c>
      <c r="J29" s="23">
        <v>45</v>
      </c>
      <c r="K29" s="20"/>
    </row>
    <row r="30" spans="2:11" s="19" customFormat="1" ht="15.5" x14ac:dyDescent="0.35">
      <c r="B30" s="37">
        <f t="shared" si="0"/>
        <v>43625</v>
      </c>
      <c r="C30" s="24">
        <v>140</v>
      </c>
      <c r="D30" s="24">
        <v>120</v>
      </c>
      <c r="E30" s="24">
        <v>100</v>
      </c>
      <c r="F30" s="24">
        <v>80</v>
      </c>
      <c r="G30" s="24">
        <v>60</v>
      </c>
      <c r="H30" s="24">
        <v>50</v>
      </c>
      <c r="I30" s="24">
        <v>45</v>
      </c>
      <c r="J30" s="25">
        <v>45</v>
      </c>
      <c r="K30" s="20"/>
    </row>
    <row r="31" spans="2:11" s="19" customFormat="1" ht="15.5" x14ac:dyDescent="0.35">
      <c r="B31" s="36">
        <f t="shared" si="0"/>
        <v>43632</v>
      </c>
      <c r="C31" s="22">
        <v>140</v>
      </c>
      <c r="D31" s="22">
        <v>120</v>
      </c>
      <c r="E31" s="22">
        <v>100</v>
      </c>
      <c r="F31" s="22">
        <v>80</v>
      </c>
      <c r="G31" s="22">
        <v>60</v>
      </c>
      <c r="H31" s="22">
        <v>50</v>
      </c>
      <c r="I31" s="22">
        <v>45</v>
      </c>
      <c r="J31" s="23">
        <v>45</v>
      </c>
      <c r="K31" s="20"/>
    </row>
    <row r="32" spans="2:11" s="19" customFormat="1" ht="15.5" x14ac:dyDescent="0.35">
      <c r="B32" s="37">
        <f t="shared" si="0"/>
        <v>43639</v>
      </c>
      <c r="C32" s="24">
        <v>140</v>
      </c>
      <c r="D32" s="24">
        <v>120</v>
      </c>
      <c r="E32" s="24">
        <v>100</v>
      </c>
      <c r="F32" s="24">
        <v>80</v>
      </c>
      <c r="G32" s="24">
        <v>60</v>
      </c>
      <c r="H32" s="24">
        <v>50</v>
      </c>
      <c r="I32" s="24">
        <v>45</v>
      </c>
      <c r="J32" s="25">
        <v>45</v>
      </c>
      <c r="K32" s="20"/>
    </row>
    <row r="33" spans="2:11" s="19" customFormat="1" ht="15.5" x14ac:dyDescent="0.35">
      <c r="B33" s="36">
        <f t="shared" si="0"/>
        <v>43646</v>
      </c>
      <c r="C33" s="22">
        <v>140</v>
      </c>
      <c r="D33" s="22">
        <v>120</v>
      </c>
      <c r="E33" s="22">
        <v>100</v>
      </c>
      <c r="F33" s="22">
        <v>80</v>
      </c>
      <c r="G33" s="22">
        <v>60</v>
      </c>
      <c r="H33" s="22">
        <v>50</v>
      </c>
      <c r="I33" s="22">
        <v>45</v>
      </c>
      <c r="J33" s="23">
        <v>45</v>
      </c>
      <c r="K33" s="20"/>
    </row>
    <row r="34" spans="2:11" s="19" customFormat="1" ht="15.5" x14ac:dyDescent="0.35">
      <c r="B34" s="37">
        <f t="shared" si="0"/>
        <v>43653</v>
      </c>
      <c r="C34" s="24">
        <v>140</v>
      </c>
      <c r="D34" s="24">
        <v>120</v>
      </c>
      <c r="E34" s="24">
        <v>55</v>
      </c>
      <c r="F34" s="24">
        <v>80</v>
      </c>
      <c r="G34" s="24">
        <v>60</v>
      </c>
      <c r="H34" s="24">
        <v>50</v>
      </c>
      <c r="I34" s="24">
        <v>45</v>
      </c>
      <c r="J34" s="25">
        <v>45</v>
      </c>
      <c r="K34" s="20"/>
    </row>
    <row r="35" spans="2:11" s="19" customFormat="1" ht="15.5" x14ac:dyDescent="0.35">
      <c r="B35" s="36">
        <f t="shared" si="0"/>
        <v>43660</v>
      </c>
      <c r="C35" s="22">
        <v>140</v>
      </c>
      <c r="D35" s="22">
        <v>120</v>
      </c>
      <c r="E35" s="22">
        <v>55</v>
      </c>
      <c r="F35" s="22">
        <v>80</v>
      </c>
      <c r="G35" s="22">
        <v>60</v>
      </c>
      <c r="H35" s="22">
        <v>50</v>
      </c>
      <c r="I35" s="22">
        <v>45</v>
      </c>
      <c r="J35" s="23">
        <v>45</v>
      </c>
      <c r="K35" s="20"/>
    </row>
    <row r="36" spans="2:11" s="19" customFormat="1" ht="15.5" x14ac:dyDescent="0.35">
      <c r="B36" s="37">
        <f t="shared" si="0"/>
        <v>43667</v>
      </c>
      <c r="C36" s="24">
        <v>90</v>
      </c>
      <c r="D36" s="24">
        <v>70</v>
      </c>
      <c r="E36" s="24">
        <v>55</v>
      </c>
      <c r="F36" s="24">
        <v>80</v>
      </c>
      <c r="G36" s="24">
        <v>60</v>
      </c>
      <c r="H36" s="24">
        <v>50</v>
      </c>
      <c r="I36" s="24">
        <v>45</v>
      </c>
      <c r="J36" s="25">
        <v>45</v>
      </c>
      <c r="K36" s="20"/>
    </row>
    <row r="37" spans="2:11" s="19" customFormat="1" ht="15.5" x14ac:dyDescent="0.35">
      <c r="B37" s="36">
        <f t="shared" si="0"/>
        <v>43674</v>
      </c>
      <c r="C37" s="22">
        <v>90</v>
      </c>
      <c r="D37" s="22">
        <v>50</v>
      </c>
      <c r="E37" s="22">
        <v>55</v>
      </c>
      <c r="F37" s="22">
        <v>80</v>
      </c>
      <c r="G37" s="22">
        <v>60</v>
      </c>
      <c r="H37" s="22">
        <v>40</v>
      </c>
      <c r="I37" s="22">
        <v>45</v>
      </c>
      <c r="J37" s="23">
        <v>45</v>
      </c>
      <c r="K37" s="20"/>
    </row>
    <row r="38" spans="2:11" s="19" customFormat="1" ht="15.5" x14ac:dyDescent="0.35">
      <c r="B38" s="37">
        <f t="shared" si="0"/>
        <v>43681</v>
      </c>
      <c r="C38" s="24">
        <v>90</v>
      </c>
      <c r="D38" s="24">
        <v>80</v>
      </c>
      <c r="E38" s="24">
        <v>45</v>
      </c>
      <c r="F38" s="24">
        <v>80</v>
      </c>
      <c r="G38" s="24">
        <v>60</v>
      </c>
      <c r="H38" s="24">
        <v>45</v>
      </c>
      <c r="I38" s="24">
        <v>45</v>
      </c>
      <c r="J38" s="25">
        <v>45</v>
      </c>
      <c r="K38" s="20"/>
    </row>
    <row r="39" spans="2:11" s="19" customFormat="1" ht="15.5" x14ac:dyDescent="0.35">
      <c r="B39" s="36">
        <f t="shared" si="0"/>
        <v>43688</v>
      </c>
      <c r="C39" s="22">
        <v>90</v>
      </c>
      <c r="D39" s="22">
        <v>80</v>
      </c>
      <c r="E39" s="22">
        <v>45</v>
      </c>
      <c r="F39" s="22">
        <v>80</v>
      </c>
      <c r="G39" s="22">
        <v>60</v>
      </c>
      <c r="H39" s="22">
        <v>45</v>
      </c>
      <c r="I39" s="22">
        <v>45</v>
      </c>
      <c r="J39" s="23">
        <v>45</v>
      </c>
      <c r="K39" s="20"/>
    </row>
    <row r="40" spans="2:11" s="19" customFormat="1" ht="15.5" x14ac:dyDescent="0.35">
      <c r="B40" s="37">
        <f t="shared" si="0"/>
        <v>43695</v>
      </c>
      <c r="C40" s="24">
        <v>90</v>
      </c>
      <c r="D40" s="24">
        <v>80</v>
      </c>
      <c r="E40" s="24">
        <v>45</v>
      </c>
      <c r="F40" s="24">
        <v>80</v>
      </c>
      <c r="G40" s="24">
        <v>60</v>
      </c>
      <c r="H40" s="24">
        <v>45</v>
      </c>
      <c r="I40" s="24">
        <v>45</v>
      </c>
      <c r="J40" s="25">
        <v>45</v>
      </c>
      <c r="K40" s="20"/>
    </row>
    <row r="41" spans="2:11" s="19" customFormat="1" ht="15.5" x14ac:dyDescent="0.35">
      <c r="B41" s="36">
        <f t="shared" si="0"/>
        <v>43702</v>
      </c>
      <c r="C41" s="22">
        <v>90</v>
      </c>
      <c r="D41" s="22">
        <v>80</v>
      </c>
      <c r="E41" s="22">
        <v>45</v>
      </c>
      <c r="F41" s="22">
        <v>80</v>
      </c>
      <c r="G41" s="22">
        <v>60</v>
      </c>
      <c r="H41" s="22">
        <v>45</v>
      </c>
      <c r="I41" s="22">
        <v>40</v>
      </c>
      <c r="J41" s="23">
        <v>45</v>
      </c>
      <c r="K41" s="20" t="s">
        <v>9</v>
      </c>
    </row>
    <row r="42" spans="2:11" s="19" customFormat="1" ht="15.5" x14ac:dyDescent="0.35">
      <c r="B42" s="37">
        <f t="shared" si="0"/>
        <v>43709</v>
      </c>
      <c r="C42" s="24">
        <v>90</v>
      </c>
      <c r="D42" s="24">
        <v>80</v>
      </c>
      <c r="E42" s="24">
        <v>45</v>
      </c>
      <c r="F42" s="24">
        <v>80</v>
      </c>
      <c r="G42" s="24">
        <v>60</v>
      </c>
      <c r="H42" s="24">
        <v>45</v>
      </c>
      <c r="I42" s="24">
        <v>40</v>
      </c>
      <c r="J42" s="25">
        <v>45</v>
      </c>
      <c r="K42" s="20"/>
    </row>
    <row r="43" spans="2:11" s="19" customFormat="1" ht="15.5" x14ac:dyDescent="0.35">
      <c r="B43" s="36">
        <f t="shared" si="0"/>
        <v>43716</v>
      </c>
      <c r="C43" s="22">
        <v>90</v>
      </c>
      <c r="D43" s="22">
        <v>80</v>
      </c>
      <c r="E43" s="22">
        <v>45</v>
      </c>
      <c r="F43" s="22">
        <v>80</v>
      </c>
      <c r="G43" s="22">
        <v>60</v>
      </c>
      <c r="H43" s="22">
        <v>45</v>
      </c>
      <c r="I43" s="22">
        <v>40</v>
      </c>
      <c r="J43" s="23">
        <v>45</v>
      </c>
      <c r="K43" s="20"/>
    </row>
    <row r="44" spans="2:11" s="19" customFormat="1" ht="15.5" x14ac:dyDescent="0.35">
      <c r="B44" s="37">
        <f t="shared" si="0"/>
        <v>43723</v>
      </c>
      <c r="C44" s="24">
        <v>90</v>
      </c>
      <c r="D44" s="24">
        <v>80</v>
      </c>
      <c r="E44" s="24">
        <v>45</v>
      </c>
      <c r="F44" s="24">
        <v>80</v>
      </c>
      <c r="G44" s="24">
        <v>60</v>
      </c>
      <c r="H44" s="24">
        <v>45</v>
      </c>
      <c r="I44" s="24">
        <v>35</v>
      </c>
      <c r="J44" s="25">
        <v>45</v>
      </c>
      <c r="K44" s="20"/>
    </row>
    <row r="45" spans="2:11" s="19" customFormat="1" ht="15.5" x14ac:dyDescent="0.35">
      <c r="B45" s="36">
        <f t="shared" si="0"/>
        <v>43730</v>
      </c>
      <c r="C45" s="22">
        <v>90</v>
      </c>
      <c r="D45" s="22">
        <v>80</v>
      </c>
      <c r="E45" s="22">
        <v>45</v>
      </c>
      <c r="F45" s="22">
        <v>80</v>
      </c>
      <c r="G45" s="22">
        <v>60</v>
      </c>
      <c r="H45" s="22">
        <v>40</v>
      </c>
      <c r="I45" s="22">
        <v>30</v>
      </c>
      <c r="J45" s="23">
        <v>45</v>
      </c>
      <c r="K45" s="20"/>
    </row>
    <row r="46" spans="2:11" s="19" customFormat="1" ht="15.5" x14ac:dyDescent="0.35">
      <c r="B46" s="37">
        <f t="shared" si="0"/>
        <v>43737</v>
      </c>
      <c r="C46" s="24">
        <v>90</v>
      </c>
      <c r="D46" s="24">
        <v>80</v>
      </c>
      <c r="E46" s="24">
        <v>45</v>
      </c>
      <c r="F46" s="24">
        <v>80</v>
      </c>
      <c r="G46" s="24">
        <v>60</v>
      </c>
      <c r="H46" s="24">
        <v>40</v>
      </c>
      <c r="I46" s="24">
        <v>30</v>
      </c>
      <c r="J46" s="25">
        <v>45</v>
      </c>
      <c r="K46" s="20"/>
    </row>
    <row r="47" spans="2:11" s="19" customFormat="1" ht="15.5" x14ac:dyDescent="0.35">
      <c r="B47" s="36">
        <f t="shared" si="0"/>
        <v>43744</v>
      </c>
      <c r="C47" s="22">
        <v>90</v>
      </c>
      <c r="D47" s="22">
        <v>80</v>
      </c>
      <c r="E47" s="22">
        <v>45</v>
      </c>
      <c r="F47" s="22">
        <v>80</v>
      </c>
      <c r="G47" s="22">
        <v>60</v>
      </c>
      <c r="H47" s="22">
        <v>40</v>
      </c>
      <c r="I47" s="22">
        <v>30</v>
      </c>
      <c r="J47" s="23">
        <v>45</v>
      </c>
      <c r="K47" s="20"/>
    </row>
    <row r="48" spans="2:11" s="19" customFormat="1" ht="15.5" x14ac:dyDescent="0.35">
      <c r="B48" s="37">
        <f t="shared" si="0"/>
        <v>43751</v>
      </c>
      <c r="C48" s="24">
        <v>90</v>
      </c>
      <c r="D48" s="24">
        <v>80</v>
      </c>
      <c r="E48" s="24">
        <v>45</v>
      </c>
      <c r="F48" s="24">
        <v>80</v>
      </c>
      <c r="G48" s="24">
        <v>60</v>
      </c>
      <c r="H48" s="24">
        <v>40</v>
      </c>
      <c r="I48" s="24">
        <v>30</v>
      </c>
      <c r="J48" s="25">
        <v>45</v>
      </c>
      <c r="K48" s="20"/>
    </row>
    <row r="49" spans="2:11" s="19" customFormat="1" ht="15.5" x14ac:dyDescent="0.35">
      <c r="B49" s="36">
        <f t="shared" si="0"/>
        <v>43758</v>
      </c>
      <c r="C49" s="22">
        <v>90</v>
      </c>
      <c r="D49" s="22">
        <v>80</v>
      </c>
      <c r="E49" s="22">
        <v>45</v>
      </c>
      <c r="F49" s="22">
        <v>80</v>
      </c>
      <c r="G49" s="22">
        <v>60</v>
      </c>
      <c r="H49" s="22">
        <v>40</v>
      </c>
      <c r="I49" s="22">
        <v>30</v>
      </c>
      <c r="J49" s="23">
        <v>45</v>
      </c>
      <c r="K49" s="20"/>
    </row>
    <row r="50" spans="2:11" s="19" customFormat="1" ht="15.5" x14ac:dyDescent="0.35">
      <c r="B50" s="37">
        <f t="shared" si="0"/>
        <v>43765</v>
      </c>
      <c r="C50" s="24">
        <v>90</v>
      </c>
      <c r="D50" s="24">
        <v>80</v>
      </c>
      <c r="E50" s="24">
        <v>45</v>
      </c>
      <c r="F50" s="24">
        <v>80</v>
      </c>
      <c r="G50" s="24">
        <v>60</v>
      </c>
      <c r="H50" s="24">
        <v>40</v>
      </c>
      <c r="I50" s="24">
        <v>30</v>
      </c>
      <c r="J50" s="25">
        <v>45</v>
      </c>
      <c r="K50" s="20"/>
    </row>
    <row r="51" spans="2:11" s="19" customFormat="1" ht="15.5" x14ac:dyDescent="0.35">
      <c r="B51" s="36">
        <f t="shared" si="0"/>
        <v>43772</v>
      </c>
      <c r="C51" s="22">
        <v>90</v>
      </c>
      <c r="D51" s="22">
        <v>80</v>
      </c>
      <c r="E51" s="22">
        <v>45</v>
      </c>
      <c r="F51" s="22">
        <v>80</v>
      </c>
      <c r="G51" s="22">
        <v>60</v>
      </c>
      <c r="H51" s="22">
        <v>40</v>
      </c>
      <c r="I51" s="22">
        <v>30</v>
      </c>
      <c r="J51" s="23">
        <v>45</v>
      </c>
      <c r="K51" s="20"/>
    </row>
    <row r="52" spans="2:11" s="19" customFormat="1" ht="15.5" x14ac:dyDescent="0.35">
      <c r="B52" s="37">
        <f t="shared" si="0"/>
        <v>43779</v>
      </c>
      <c r="C52" s="24">
        <v>90</v>
      </c>
      <c r="D52" s="24">
        <v>80</v>
      </c>
      <c r="E52" s="24">
        <v>45</v>
      </c>
      <c r="F52" s="24">
        <v>80</v>
      </c>
      <c r="G52" s="24">
        <v>60</v>
      </c>
      <c r="H52" s="24">
        <v>40</v>
      </c>
      <c r="I52" s="24">
        <v>30</v>
      </c>
      <c r="J52" s="25">
        <v>45</v>
      </c>
      <c r="K52" s="20"/>
    </row>
    <row r="53" spans="2:11" s="19" customFormat="1" ht="15.5" x14ac:dyDescent="0.35">
      <c r="B53" s="36">
        <f t="shared" si="0"/>
        <v>43786</v>
      </c>
      <c r="C53" s="22">
        <v>90</v>
      </c>
      <c r="D53" s="22">
        <v>80</v>
      </c>
      <c r="E53" s="22">
        <v>50</v>
      </c>
      <c r="F53" s="22">
        <v>80</v>
      </c>
      <c r="G53" s="22">
        <v>60</v>
      </c>
      <c r="H53" s="22">
        <v>40</v>
      </c>
      <c r="I53" s="22">
        <v>35</v>
      </c>
      <c r="J53" s="23">
        <v>45</v>
      </c>
      <c r="K53" s="20"/>
    </row>
    <row r="54" spans="2:11" s="19" customFormat="1" ht="15.5" x14ac:dyDescent="0.35">
      <c r="B54" s="37">
        <f t="shared" si="0"/>
        <v>43793</v>
      </c>
      <c r="C54" s="24">
        <v>90</v>
      </c>
      <c r="D54" s="24">
        <v>80</v>
      </c>
      <c r="E54" s="24">
        <v>50</v>
      </c>
      <c r="F54" s="24">
        <v>80</v>
      </c>
      <c r="G54" s="24">
        <v>60</v>
      </c>
      <c r="H54" s="24">
        <v>40</v>
      </c>
      <c r="I54" s="24">
        <v>35</v>
      </c>
      <c r="J54" s="25">
        <v>45</v>
      </c>
      <c r="K54" s="20"/>
    </row>
    <row r="55" spans="2:11" s="19" customFormat="1" ht="15.5" x14ac:dyDescent="0.35">
      <c r="B55" s="36">
        <f t="shared" si="0"/>
        <v>43800</v>
      </c>
      <c r="C55" s="22">
        <v>90</v>
      </c>
      <c r="D55" s="22">
        <v>80</v>
      </c>
      <c r="E55" s="22">
        <v>50</v>
      </c>
      <c r="F55" s="22">
        <v>80</v>
      </c>
      <c r="G55" s="22">
        <v>60</v>
      </c>
      <c r="H55" s="22">
        <v>40</v>
      </c>
      <c r="I55" s="22">
        <v>35</v>
      </c>
      <c r="J55" s="23">
        <v>45</v>
      </c>
      <c r="K55" s="20"/>
    </row>
    <row r="56" spans="2:11" s="19" customFormat="1" ht="15.5" x14ac:dyDescent="0.35">
      <c r="B56" s="37">
        <f t="shared" si="0"/>
        <v>43807</v>
      </c>
      <c r="C56" s="24">
        <v>90</v>
      </c>
      <c r="D56" s="24">
        <v>80</v>
      </c>
      <c r="E56" s="24">
        <v>50</v>
      </c>
      <c r="F56" s="24">
        <v>80</v>
      </c>
      <c r="G56" s="24">
        <v>60</v>
      </c>
      <c r="H56" s="24">
        <v>40</v>
      </c>
      <c r="I56" s="24">
        <v>35</v>
      </c>
      <c r="J56" s="25">
        <v>45</v>
      </c>
      <c r="K56" s="20"/>
    </row>
    <row r="57" spans="2:11" s="19" customFormat="1" ht="15.5" x14ac:dyDescent="0.35">
      <c r="B57" s="36">
        <f t="shared" si="0"/>
        <v>43814</v>
      </c>
      <c r="C57" s="22">
        <v>90</v>
      </c>
      <c r="D57" s="22">
        <v>80</v>
      </c>
      <c r="E57" s="22">
        <v>50</v>
      </c>
      <c r="F57" s="22">
        <v>80</v>
      </c>
      <c r="G57" s="22">
        <v>60</v>
      </c>
      <c r="H57" s="22">
        <v>40</v>
      </c>
      <c r="I57" s="22">
        <v>35</v>
      </c>
      <c r="J57" s="23">
        <v>45</v>
      </c>
      <c r="K57" s="20"/>
    </row>
    <row r="58" spans="2:11" s="19" customFormat="1" ht="15.5" x14ac:dyDescent="0.35">
      <c r="B58" s="37">
        <f t="shared" si="0"/>
        <v>43821</v>
      </c>
      <c r="C58" s="24">
        <v>90</v>
      </c>
      <c r="D58" s="24">
        <v>80</v>
      </c>
      <c r="E58" s="24">
        <v>50</v>
      </c>
      <c r="F58" s="24">
        <v>80</v>
      </c>
      <c r="G58" s="24">
        <v>60</v>
      </c>
      <c r="H58" s="24">
        <v>40</v>
      </c>
      <c r="I58" s="24">
        <v>35</v>
      </c>
      <c r="J58" s="25">
        <v>45</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90</v>
      </c>
      <c r="D61" s="22">
        <v>80</v>
      </c>
      <c r="E61" s="22">
        <v>50</v>
      </c>
      <c r="F61" s="22">
        <v>80</v>
      </c>
      <c r="G61" s="22">
        <v>60</v>
      </c>
      <c r="H61" s="22">
        <v>40</v>
      </c>
      <c r="I61" s="22">
        <v>40</v>
      </c>
      <c r="J61" s="23">
        <v>45</v>
      </c>
      <c r="K61" s="20"/>
    </row>
    <row r="62" spans="2:11" s="19" customFormat="1" ht="15.5" x14ac:dyDescent="0.35">
      <c r="B62" s="37">
        <f t="shared" si="0"/>
        <v>43849</v>
      </c>
      <c r="C62" s="24">
        <v>90</v>
      </c>
      <c r="D62" s="24">
        <v>80</v>
      </c>
      <c r="E62" s="24">
        <v>50</v>
      </c>
      <c r="F62" s="24">
        <v>80</v>
      </c>
      <c r="G62" s="24">
        <v>60</v>
      </c>
      <c r="H62" s="24">
        <v>40</v>
      </c>
      <c r="I62" s="24">
        <v>40</v>
      </c>
      <c r="J62" s="25">
        <v>45</v>
      </c>
      <c r="K62" s="20"/>
    </row>
    <row r="63" spans="2:11" s="19" customFormat="1" ht="15.5" x14ac:dyDescent="0.35">
      <c r="B63" s="36">
        <f t="shared" si="0"/>
        <v>43856</v>
      </c>
      <c r="C63" s="22">
        <v>90</v>
      </c>
      <c r="D63" s="22">
        <v>80</v>
      </c>
      <c r="E63" s="22">
        <v>50</v>
      </c>
      <c r="F63" s="22">
        <v>80</v>
      </c>
      <c r="G63" s="22">
        <v>60</v>
      </c>
      <c r="H63" s="22">
        <v>40</v>
      </c>
      <c r="I63" s="22">
        <v>40</v>
      </c>
      <c r="J63" s="23">
        <v>45</v>
      </c>
      <c r="K63" s="20"/>
    </row>
    <row r="64" spans="2:11" s="19" customFormat="1" ht="15.5" x14ac:dyDescent="0.35">
      <c r="B64" s="37">
        <f t="shared" si="0"/>
        <v>43863</v>
      </c>
      <c r="C64" s="24">
        <v>90</v>
      </c>
      <c r="D64" s="24">
        <v>80</v>
      </c>
      <c r="E64" s="24">
        <v>45</v>
      </c>
      <c r="F64" s="24">
        <v>80</v>
      </c>
      <c r="G64" s="24">
        <v>60</v>
      </c>
      <c r="H64" s="24">
        <v>50</v>
      </c>
      <c r="I64" s="24">
        <v>40</v>
      </c>
      <c r="J64" s="25">
        <v>45</v>
      </c>
      <c r="K64" s="20"/>
    </row>
    <row r="65" spans="2:11" s="19" customFormat="1" ht="15.5" x14ac:dyDescent="0.35">
      <c r="B65" s="36">
        <f t="shared" si="0"/>
        <v>43870</v>
      </c>
      <c r="C65" s="22">
        <v>90</v>
      </c>
      <c r="D65" s="22">
        <v>80</v>
      </c>
      <c r="E65" s="22">
        <v>45</v>
      </c>
      <c r="F65" s="22">
        <v>80</v>
      </c>
      <c r="G65" s="22">
        <v>60</v>
      </c>
      <c r="H65" s="22">
        <v>50</v>
      </c>
      <c r="I65" s="22">
        <v>40</v>
      </c>
      <c r="J65" s="23">
        <v>45</v>
      </c>
      <c r="K65" s="20"/>
    </row>
    <row r="66" spans="2:11" ht="15.5" x14ac:dyDescent="0.3">
      <c r="B66" s="37">
        <f t="shared" si="0"/>
        <v>43877</v>
      </c>
      <c r="C66" s="24">
        <v>90</v>
      </c>
      <c r="D66" s="24">
        <v>80</v>
      </c>
      <c r="E66" s="24">
        <v>45</v>
      </c>
      <c r="F66" s="24">
        <v>80</v>
      </c>
      <c r="G66" s="24">
        <v>60</v>
      </c>
      <c r="H66" s="24">
        <v>50</v>
      </c>
      <c r="I66" s="24">
        <v>40</v>
      </c>
      <c r="J66" s="25">
        <v>45</v>
      </c>
    </row>
    <row r="67" spans="2:11" ht="15.5" x14ac:dyDescent="0.3">
      <c r="B67" s="36">
        <f t="shared" si="0"/>
        <v>43884</v>
      </c>
      <c r="C67" s="22">
        <v>90</v>
      </c>
      <c r="D67" s="22">
        <v>80</v>
      </c>
      <c r="E67" s="22">
        <v>45</v>
      </c>
      <c r="F67" s="22">
        <v>80</v>
      </c>
      <c r="G67" s="22">
        <v>60</v>
      </c>
      <c r="H67" s="22">
        <v>50</v>
      </c>
      <c r="I67" s="22">
        <v>45</v>
      </c>
      <c r="J67" s="23">
        <v>45</v>
      </c>
    </row>
    <row r="68" spans="2:11" ht="15.5" x14ac:dyDescent="0.3">
      <c r="B68" s="37">
        <f t="shared" si="0"/>
        <v>43891</v>
      </c>
      <c r="C68" s="24">
        <v>90</v>
      </c>
      <c r="D68" s="24">
        <v>80</v>
      </c>
      <c r="E68" s="24">
        <v>45</v>
      </c>
      <c r="F68" s="24">
        <v>80</v>
      </c>
      <c r="G68" s="24">
        <v>60</v>
      </c>
      <c r="H68" s="24">
        <v>50</v>
      </c>
      <c r="I68" s="24">
        <v>45</v>
      </c>
      <c r="J68" s="25">
        <v>45</v>
      </c>
      <c r="K68" s="33"/>
    </row>
    <row r="69" spans="2:11" ht="15.5" x14ac:dyDescent="0.3">
      <c r="B69" s="36">
        <f t="shared" si="0"/>
        <v>43898</v>
      </c>
      <c r="C69" s="22">
        <v>90</v>
      </c>
      <c r="D69" s="22">
        <v>80</v>
      </c>
      <c r="E69" s="22">
        <v>45</v>
      </c>
      <c r="F69" s="22">
        <v>80</v>
      </c>
      <c r="G69" s="22">
        <v>60</v>
      </c>
      <c r="H69" s="22">
        <v>55</v>
      </c>
      <c r="I69" s="22">
        <v>50</v>
      </c>
      <c r="J69" s="23">
        <v>45</v>
      </c>
      <c r="K69" s="33"/>
    </row>
    <row r="70" spans="2:11" ht="15.5" x14ac:dyDescent="0.3">
      <c r="B70" s="37">
        <f t="shared" si="0"/>
        <v>43905</v>
      </c>
      <c r="C70" s="24">
        <v>90</v>
      </c>
      <c r="D70" s="24">
        <v>80</v>
      </c>
      <c r="E70" s="24">
        <v>45</v>
      </c>
      <c r="F70" s="24">
        <v>80</v>
      </c>
      <c r="G70" s="24">
        <v>60</v>
      </c>
      <c r="H70" s="24">
        <v>55</v>
      </c>
      <c r="I70" s="24">
        <v>50</v>
      </c>
      <c r="J70" s="25">
        <v>45</v>
      </c>
    </row>
    <row r="71" spans="2:11" ht="15.5" x14ac:dyDescent="0.3">
      <c r="B71" s="36">
        <f t="shared" si="0"/>
        <v>43912</v>
      </c>
      <c r="C71" s="22">
        <v>90</v>
      </c>
      <c r="D71" s="22">
        <v>80</v>
      </c>
      <c r="E71" s="22">
        <v>45</v>
      </c>
      <c r="F71" s="22">
        <v>80</v>
      </c>
      <c r="G71" s="22">
        <v>60</v>
      </c>
      <c r="H71" s="22">
        <v>55</v>
      </c>
      <c r="I71" s="22">
        <v>50</v>
      </c>
      <c r="J71" s="23">
        <v>45</v>
      </c>
    </row>
    <row r="72" spans="2:11" ht="15.5" x14ac:dyDescent="0.3">
      <c r="B72" s="37">
        <f t="shared" si="0"/>
        <v>43919</v>
      </c>
      <c r="C72" s="24">
        <v>90</v>
      </c>
      <c r="D72" s="24">
        <v>80</v>
      </c>
      <c r="E72" s="24">
        <v>45</v>
      </c>
      <c r="F72" s="24">
        <v>80</v>
      </c>
      <c r="G72" s="24">
        <v>60</v>
      </c>
      <c r="H72" s="24">
        <v>55</v>
      </c>
      <c r="I72" s="24">
        <v>50</v>
      </c>
      <c r="J72" s="25">
        <v>45</v>
      </c>
    </row>
    <row r="73" spans="2:11" ht="15.5" x14ac:dyDescent="0.3">
      <c r="B73" s="36">
        <f t="shared" si="0"/>
        <v>43926</v>
      </c>
      <c r="C73" s="22">
        <v>90</v>
      </c>
      <c r="D73" s="22">
        <v>80</v>
      </c>
      <c r="E73" s="22">
        <v>45</v>
      </c>
      <c r="F73" s="22">
        <v>80</v>
      </c>
      <c r="G73" s="22">
        <v>60</v>
      </c>
      <c r="H73" s="22">
        <v>55</v>
      </c>
      <c r="I73" s="22">
        <v>50</v>
      </c>
      <c r="J73" s="23">
        <v>45</v>
      </c>
    </row>
    <row r="74" spans="2:11" ht="15.5" x14ac:dyDescent="0.3">
      <c r="B74" s="37">
        <v>43933</v>
      </c>
      <c r="C74" s="24">
        <v>90</v>
      </c>
      <c r="D74" s="24">
        <v>80</v>
      </c>
      <c r="E74" s="24">
        <v>45</v>
      </c>
      <c r="F74" s="24">
        <v>80</v>
      </c>
      <c r="G74" s="24">
        <v>60</v>
      </c>
      <c r="H74" s="24">
        <v>55</v>
      </c>
      <c r="I74" s="24">
        <v>50</v>
      </c>
      <c r="J74" s="25">
        <v>45</v>
      </c>
    </row>
    <row r="75" spans="2:11" ht="15.5" x14ac:dyDescent="0.3">
      <c r="B75" s="36">
        <v>43940</v>
      </c>
      <c r="C75" s="22">
        <v>90</v>
      </c>
      <c r="D75" s="22">
        <v>80</v>
      </c>
      <c r="E75" s="22">
        <v>45</v>
      </c>
      <c r="F75" s="22">
        <v>80</v>
      </c>
      <c r="G75" s="22">
        <v>60</v>
      </c>
      <c r="H75" s="22">
        <v>55</v>
      </c>
      <c r="I75" s="22">
        <v>50</v>
      </c>
      <c r="J75" s="23">
        <v>45</v>
      </c>
    </row>
    <row r="76" spans="2:11" ht="15.5" x14ac:dyDescent="0.3">
      <c r="B76" s="37">
        <v>43947</v>
      </c>
      <c r="C76" s="24">
        <v>90</v>
      </c>
      <c r="D76" s="24">
        <v>80</v>
      </c>
      <c r="E76" s="24">
        <v>45</v>
      </c>
      <c r="F76" s="24">
        <v>80</v>
      </c>
      <c r="G76" s="24">
        <v>60</v>
      </c>
      <c r="H76" s="24">
        <v>55</v>
      </c>
      <c r="I76" s="24">
        <v>50</v>
      </c>
      <c r="J76" s="25">
        <v>45</v>
      </c>
    </row>
    <row r="77" spans="2:11" ht="15.5" x14ac:dyDescent="0.3">
      <c r="B77" s="36">
        <v>43954</v>
      </c>
      <c r="C77" s="22">
        <v>90</v>
      </c>
      <c r="D77" s="22">
        <v>80</v>
      </c>
      <c r="E77" s="22">
        <v>45</v>
      </c>
      <c r="F77" s="22">
        <v>80</v>
      </c>
      <c r="G77" s="22">
        <v>60</v>
      </c>
      <c r="H77" s="22">
        <v>55</v>
      </c>
      <c r="I77" s="22">
        <v>50</v>
      </c>
      <c r="J77" s="23">
        <v>45</v>
      </c>
    </row>
    <row r="78" spans="2:11" ht="15.5" x14ac:dyDescent="0.3">
      <c r="B78" s="37">
        <v>43961</v>
      </c>
      <c r="C78" s="24">
        <v>90</v>
      </c>
      <c r="D78" s="24">
        <v>80</v>
      </c>
      <c r="E78" s="24">
        <v>45</v>
      </c>
      <c r="F78" s="24">
        <v>80</v>
      </c>
      <c r="G78" s="24">
        <v>60</v>
      </c>
      <c r="H78" s="24">
        <v>55</v>
      </c>
      <c r="I78" s="24">
        <v>50</v>
      </c>
      <c r="J78" s="25">
        <v>45</v>
      </c>
    </row>
    <row r="79" spans="2:11" ht="15.5" x14ac:dyDescent="0.3">
      <c r="B79" s="36">
        <v>43968</v>
      </c>
      <c r="C79" s="22">
        <v>90</v>
      </c>
      <c r="D79" s="22">
        <v>80</v>
      </c>
      <c r="E79" s="22">
        <v>45</v>
      </c>
      <c r="F79" s="22">
        <v>80</v>
      </c>
      <c r="G79" s="22">
        <v>60</v>
      </c>
      <c r="H79" s="22">
        <v>55</v>
      </c>
      <c r="I79" s="22">
        <v>50</v>
      </c>
      <c r="J79" s="23">
        <v>45</v>
      </c>
    </row>
    <row r="80" spans="2:11" ht="15.5" x14ac:dyDescent="0.3">
      <c r="B80" s="37">
        <v>43975</v>
      </c>
      <c r="C80" s="24">
        <v>90</v>
      </c>
      <c r="D80" s="24">
        <v>80</v>
      </c>
      <c r="E80" s="24">
        <v>45</v>
      </c>
      <c r="F80" s="24">
        <v>80</v>
      </c>
      <c r="G80" s="24">
        <v>60</v>
      </c>
      <c r="H80" s="24">
        <v>55</v>
      </c>
      <c r="I80" s="24">
        <v>50</v>
      </c>
      <c r="J80" s="25">
        <v>45</v>
      </c>
    </row>
    <row r="81" spans="2:10" ht="15.5" x14ac:dyDescent="0.3">
      <c r="B81" s="36">
        <v>43982</v>
      </c>
      <c r="C81" s="22">
        <v>90</v>
      </c>
      <c r="D81" s="22">
        <v>80</v>
      </c>
      <c r="E81" s="22">
        <v>50</v>
      </c>
      <c r="F81" s="22">
        <v>80</v>
      </c>
      <c r="G81" s="22">
        <v>60</v>
      </c>
      <c r="H81" s="22">
        <v>55</v>
      </c>
      <c r="I81" s="22">
        <v>50</v>
      </c>
      <c r="J81" s="23">
        <v>45</v>
      </c>
    </row>
    <row r="82" spans="2:10" ht="15.5" x14ac:dyDescent="0.3">
      <c r="B82" s="37">
        <v>43989</v>
      </c>
      <c r="C82" s="24">
        <v>90</v>
      </c>
      <c r="D82" s="24">
        <v>80</v>
      </c>
      <c r="E82" s="24">
        <v>60</v>
      </c>
      <c r="F82" s="24">
        <v>80</v>
      </c>
      <c r="G82" s="24">
        <v>60</v>
      </c>
      <c r="H82" s="24">
        <v>55</v>
      </c>
      <c r="I82" s="24">
        <v>50</v>
      </c>
      <c r="J82" s="25">
        <v>45</v>
      </c>
    </row>
    <row r="83" spans="2:10" ht="15.5" x14ac:dyDescent="0.3">
      <c r="B83" s="36">
        <v>43996</v>
      </c>
      <c r="C83" s="22">
        <v>90</v>
      </c>
      <c r="D83" s="22">
        <v>80</v>
      </c>
      <c r="E83" s="22">
        <v>70</v>
      </c>
      <c r="F83" s="22">
        <v>80</v>
      </c>
      <c r="G83" s="22">
        <v>60</v>
      </c>
      <c r="H83" s="22">
        <v>60</v>
      </c>
      <c r="I83" s="22">
        <v>50</v>
      </c>
      <c r="J83" s="23">
        <v>45</v>
      </c>
    </row>
    <row r="84" spans="2:10" ht="15.5" x14ac:dyDescent="0.3">
      <c r="B84" s="37">
        <v>44003</v>
      </c>
      <c r="C84" s="24">
        <v>90</v>
      </c>
      <c r="D84" s="24">
        <v>80</v>
      </c>
      <c r="E84" s="24">
        <v>70</v>
      </c>
      <c r="F84" s="24">
        <v>80</v>
      </c>
      <c r="G84" s="24">
        <v>60</v>
      </c>
      <c r="H84" s="24">
        <v>60</v>
      </c>
      <c r="I84" s="24">
        <v>50</v>
      </c>
      <c r="J84" s="25">
        <v>45</v>
      </c>
    </row>
    <row r="85" spans="2:10" ht="15.5" x14ac:dyDescent="0.3">
      <c r="B85" s="36">
        <v>44010</v>
      </c>
      <c r="C85" s="22">
        <v>90</v>
      </c>
      <c r="D85" s="22">
        <v>80</v>
      </c>
      <c r="E85" s="22">
        <v>60</v>
      </c>
      <c r="F85" s="22">
        <v>80</v>
      </c>
      <c r="G85" s="22">
        <v>60</v>
      </c>
      <c r="H85" s="22">
        <v>60</v>
      </c>
      <c r="I85" s="22">
        <v>50</v>
      </c>
      <c r="J85" s="23">
        <v>45</v>
      </c>
    </row>
    <row r="86" spans="2:10" ht="15.5" x14ac:dyDescent="0.3">
      <c r="B86" s="37">
        <v>44017</v>
      </c>
      <c r="C86" s="24">
        <v>90</v>
      </c>
      <c r="D86" s="24">
        <v>80</v>
      </c>
      <c r="E86" s="24">
        <v>60</v>
      </c>
      <c r="F86" s="24">
        <v>80</v>
      </c>
      <c r="G86" s="24">
        <v>60</v>
      </c>
      <c r="H86" s="24">
        <v>60</v>
      </c>
      <c r="I86" s="24">
        <v>50</v>
      </c>
      <c r="J86" s="25">
        <v>45</v>
      </c>
    </row>
    <row r="87" spans="2:10" ht="15.5" x14ac:dyDescent="0.3">
      <c r="B87" s="36">
        <v>44024</v>
      </c>
      <c r="C87" s="22">
        <v>90</v>
      </c>
      <c r="D87" s="22">
        <v>80</v>
      </c>
      <c r="E87" s="22">
        <v>60</v>
      </c>
      <c r="F87" s="22">
        <v>80</v>
      </c>
      <c r="G87" s="22">
        <v>60</v>
      </c>
      <c r="H87" s="22">
        <v>60</v>
      </c>
      <c r="I87" s="22">
        <v>50</v>
      </c>
      <c r="J87" s="23">
        <v>45</v>
      </c>
    </row>
    <row r="88" spans="2:10" ht="15.5" x14ac:dyDescent="0.3">
      <c r="B88" s="37">
        <v>44031</v>
      </c>
      <c r="C88" s="24">
        <v>90</v>
      </c>
      <c r="D88" s="24">
        <v>80</v>
      </c>
      <c r="E88" s="24">
        <v>60</v>
      </c>
      <c r="F88" s="24">
        <v>80</v>
      </c>
      <c r="G88" s="24">
        <v>60</v>
      </c>
      <c r="H88" s="24">
        <v>60</v>
      </c>
      <c r="I88" s="24">
        <v>50</v>
      </c>
      <c r="J88" s="25">
        <v>45</v>
      </c>
    </row>
    <row r="89" spans="2:10" ht="15.5" x14ac:dyDescent="0.3">
      <c r="B89" s="36">
        <v>44038</v>
      </c>
      <c r="C89" s="22">
        <v>90</v>
      </c>
      <c r="D89" s="22">
        <v>80</v>
      </c>
      <c r="E89" s="22">
        <v>60</v>
      </c>
      <c r="F89" s="22">
        <v>80</v>
      </c>
      <c r="G89" s="22">
        <v>60</v>
      </c>
      <c r="H89" s="22">
        <v>60</v>
      </c>
      <c r="I89" s="22">
        <v>50</v>
      </c>
      <c r="J89" s="23">
        <v>45</v>
      </c>
    </row>
    <row r="90" spans="2:10" ht="15.5" x14ac:dyDescent="0.3">
      <c r="B90" s="37">
        <v>44045</v>
      </c>
      <c r="C90" s="24">
        <v>90</v>
      </c>
      <c r="D90" s="24">
        <v>80</v>
      </c>
      <c r="E90" s="24">
        <v>60</v>
      </c>
      <c r="F90" s="24">
        <v>80</v>
      </c>
      <c r="G90" s="24">
        <v>60</v>
      </c>
      <c r="H90" s="24">
        <v>60</v>
      </c>
      <c r="I90" s="24">
        <v>50</v>
      </c>
      <c r="J90" s="25">
        <v>45</v>
      </c>
    </row>
    <row r="91" spans="2:10" ht="15.5" x14ac:dyDescent="0.3">
      <c r="B91" s="36">
        <v>44052</v>
      </c>
      <c r="C91" s="22">
        <v>90</v>
      </c>
      <c r="D91" s="22">
        <v>80</v>
      </c>
      <c r="E91" s="22">
        <v>60</v>
      </c>
      <c r="F91" s="22">
        <v>80</v>
      </c>
      <c r="G91" s="22">
        <v>60</v>
      </c>
      <c r="H91" s="22">
        <v>60</v>
      </c>
      <c r="I91" s="22">
        <v>50</v>
      </c>
      <c r="J91" s="23">
        <v>45</v>
      </c>
    </row>
    <row r="92" spans="2:10" ht="15.5" x14ac:dyDescent="0.3">
      <c r="B92" s="37">
        <v>44059</v>
      </c>
      <c r="C92" s="24">
        <v>90</v>
      </c>
      <c r="D92" s="24">
        <v>80</v>
      </c>
      <c r="E92" s="24">
        <v>60</v>
      </c>
      <c r="F92" s="24">
        <v>80</v>
      </c>
      <c r="G92" s="24">
        <v>60</v>
      </c>
      <c r="H92" s="24">
        <v>60</v>
      </c>
      <c r="I92" s="24">
        <v>50</v>
      </c>
      <c r="J92" s="25">
        <v>45</v>
      </c>
    </row>
    <row r="93" spans="2:10" ht="15.5" x14ac:dyDescent="0.3">
      <c r="B93" s="36">
        <f>B92+7</f>
        <v>44066</v>
      </c>
      <c r="C93" s="22">
        <v>90</v>
      </c>
      <c r="D93" s="22">
        <v>80</v>
      </c>
      <c r="E93" s="22">
        <v>60</v>
      </c>
      <c r="F93" s="22">
        <v>80</v>
      </c>
      <c r="G93" s="22">
        <v>60</v>
      </c>
      <c r="H93" s="22">
        <v>60</v>
      </c>
      <c r="I93" s="22">
        <v>50</v>
      </c>
      <c r="J93" s="23">
        <v>45</v>
      </c>
    </row>
    <row r="94" spans="2:10" ht="15.5" x14ac:dyDescent="0.3">
      <c r="B94" s="37">
        <f t="shared" ref="B94:B169" si="1">B93+7</f>
        <v>44073</v>
      </c>
      <c r="C94" s="24">
        <v>90</v>
      </c>
      <c r="D94" s="24">
        <v>80</v>
      </c>
      <c r="E94" s="24">
        <v>60</v>
      </c>
      <c r="F94" s="24">
        <v>80</v>
      </c>
      <c r="G94" s="24">
        <v>60</v>
      </c>
      <c r="H94" s="24">
        <v>65</v>
      </c>
      <c r="I94" s="24">
        <v>65</v>
      </c>
      <c r="J94" s="25">
        <v>45</v>
      </c>
    </row>
    <row r="95" spans="2:10" ht="15.5" x14ac:dyDescent="0.3">
      <c r="B95" s="36">
        <f t="shared" si="1"/>
        <v>44080</v>
      </c>
      <c r="C95" s="22">
        <v>90</v>
      </c>
      <c r="D95" s="22">
        <v>80</v>
      </c>
      <c r="E95" s="22">
        <v>60</v>
      </c>
      <c r="F95" s="22">
        <v>80</v>
      </c>
      <c r="G95" s="22">
        <v>60</v>
      </c>
      <c r="H95" s="22">
        <v>65</v>
      </c>
      <c r="I95" s="22">
        <v>65</v>
      </c>
      <c r="J95" s="23">
        <v>45</v>
      </c>
    </row>
    <row r="96" spans="2:10" ht="15.5" x14ac:dyDescent="0.3">
      <c r="B96" s="37">
        <f t="shared" si="1"/>
        <v>44087</v>
      </c>
      <c r="C96" s="24">
        <v>90</v>
      </c>
      <c r="D96" s="24">
        <v>80</v>
      </c>
      <c r="E96" s="24">
        <v>60</v>
      </c>
      <c r="F96" s="24">
        <v>80</v>
      </c>
      <c r="G96" s="24">
        <v>60</v>
      </c>
      <c r="H96" s="24">
        <v>65</v>
      </c>
      <c r="I96" s="24">
        <v>65</v>
      </c>
      <c r="J96" s="25">
        <v>45</v>
      </c>
    </row>
    <row r="97" spans="2:10" ht="15.5" x14ac:dyDescent="0.3">
      <c r="B97" s="36">
        <f t="shared" si="1"/>
        <v>44094</v>
      </c>
      <c r="C97" s="22">
        <v>90</v>
      </c>
      <c r="D97" s="22">
        <v>80</v>
      </c>
      <c r="E97" s="22">
        <v>60</v>
      </c>
      <c r="F97" s="22">
        <v>80</v>
      </c>
      <c r="G97" s="22">
        <v>60</v>
      </c>
      <c r="H97" s="22">
        <v>75</v>
      </c>
      <c r="I97" s="22">
        <v>65</v>
      </c>
      <c r="J97" s="23">
        <v>45</v>
      </c>
    </row>
    <row r="98" spans="2:10" ht="15.5" x14ac:dyDescent="0.3">
      <c r="B98" s="37">
        <f t="shared" si="1"/>
        <v>44101</v>
      </c>
      <c r="C98" s="24">
        <v>90</v>
      </c>
      <c r="D98" s="24">
        <v>80</v>
      </c>
      <c r="E98" s="24">
        <v>60</v>
      </c>
      <c r="F98" s="24">
        <v>80</v>
      </c>
      <c r="G98" s="24">
        <v>60</v>
      </c>
      <c r="H98" s="24">
        <v>75</v>
      </c>
      <c r="I98" s="24">
        <v>65</v>
      </c>
      <c r="J98" s="25">
        <v>45</v>
      </c>
    </row>
    <row r="99" spans="2:10" ht="15.5" x14ac:dyDescent="0.3">
      <c r="B99" s="36">
        <f t="shared" si="1"/>
        <v>44108</v>
      </c>
      <c r="C99" s="22">
        <v>100</v>
      </c>
      <c r="D99" s="22">
        <v>90</v>
      </c>
      <c r="E99" s="22">
        <v>70</v>
      </c>
      <c r="F99" s="22">
        <v>80</v>
      </c>
      <c r="G99" s="22">
        <v>60</v>
      </c>
      <c r="H99" s="22">
        <v>80</v>
      </c>
      <c r="I99" s="22">
        <v>80</v>
      </c>
      <c r="J99" s="23">
        <v>60</v>
      </c>
    </row>
    <row r="100" spans="2:10" ht="15.5" x14ac:dyDescent="0.3">
      <c r="B100" s="37">
        <f t="shared" si="1"/>
        <v>44115</v>
      </c>
      <c r="C100" s="24">
        <v>100</v>
      </c>
      <c r="D100" s="24">
        <v>90</v>
      </c>
      <c r="E100" s="24">
        <v>70</v>
      </c>
      <c r="F100" s="24">
        <v>80</v>
      </c>
      <c r="G100" s="24">
        <v>60</v>
      </c>
      <c r="H100" s="24">
        <v>80</v>
      </c>
      <c r="I100" s="24">
        <v>80</v>
      </c>
      <c r="J100" s="25">
        <v>60</v>
      </c>
    </row>
    <row r="101" spans="2:10" ht="15.5" x14ac:dyDescent="0.3">
      <c r="B101" s="36">
        <f t="shared" si="1"/>
        <v>44122</v>
      </c>
      <c r="C101" s="22">
        <v>100</v>
      </c>
      <c r="D101" s="22">
        <v>90</v>
      </c>
      <c r="E101" s="22">
        <v>70</v>
      </c>
      <c r="F101" s="22">
        <v>80</v>
      </c>
      <c r="G101" s="22">
        <v>60</v>
      </c>
      <c r="H101" s="22">
        <v>90</v>
      </c>
      <c r="I101" s="22">
        <v>90</v>
      </c>
      <c r="J101" s="23">
        <v>60</v>
      </c>
    </row>
    <row r="102" spans="2:10" ht="15.5" x14ac:dyDescent="0.3">
      <c r="B102" s="37">
        <f t="shared" si="1"/>
        <v>44129</v>
      </c>
      <c r="C102" s="24">
        <v>100</v>
      </c>
      <c r="D102" s="24">
        <v>90</v>
      </c>
      <c r="E102" s="24">
        <v>80</v>
      </c>
      <c r="F102" s="24">
        <v>80</v>
      </c>
      <c r="G102" s="24">
        <v>80</v>
      </c>
      <c r="H102" s="24">
        <v>90</v>
      </c>
      <c r="I102" s="24">
        <v>90</v>
      </c>
      <c r="J102" s="25">
        <v>60</v>
      </c>
    </row>
    <row r="103" spans="2:10" ht="15.5" x14ac:dyDescent="0.3">
      <c r="B103" s="36">
        <f t="shared" si="1"/>
        <v>44136</v>
      </c>
      <c r="C103" s="22">
        <v>100</v>
      </c>
      <c r="D103" s="22">
        <v>90</v>
      </c>
      <c r="E103" s="22">
        <v>80</v>
      </c>
      <c r="F103" s="22">
        <v>80</v>
      </c>
      <c r="G103" s="22">
        <v>80</v>
      </c>
      <c r="H103" s="22">
        <v>90</v>
      </c>
      <c r="I103" s="22">
        <v>90</v>
      </c>
      <c r="J103" s="23">
        <v>60</v>
      </c>
    </row>
    <row r="104" spans="2:10" ht="15.5" x14ac:dyDescent="0.3">
      <c r="B104" s="37">
        <f t="shared" si="1"/>
        <v>44143</v>
      </c>
      <c r="C104" s="24">
        <v>100</v>
      </c>
      <c r="D104" s="24">
        <v>90</v>
      </c>
      <c r="E104" s="24">
        <v>80</v>
      </c>
      <c r="F104" s="24">
        <v>80</v>
      </c>
      <c r="G104" s="24">
        <v>80</v>
      </c>
      <c r="H104" s="24">
        <v>90</v>
      </c>
      <c r="I104" s="24">
        <v>90</v>
      </c>
      <c r="J104" s="25">
        <v>60</v>
      </c>
    </row>
    <row r="105" spans="2:10" ht="15.5" x14ac:dyDescent="0.3">
      <c r="B105" s="36">
        <f t="shared" si="1"/>
        <v>44150</v>
      </c>
      <c r="C105" s="22">
        <v>100</v>
      </c>
      <c r="D105" s="22">
        <v>90</v>
      </c>
      <c r="E105" s="22">
        <v>80</v>
      </c>
      <c r="F105" s="22">
        <v>80</v>
      </c>
      <c r="G105" s="22">
        <v>80</v>
      </c>
      <c r="H105" s="22">
        <v>90</v>
      </c>
      <c r="I105" s="22">
        <v>90</v>
      </c>
      <c r="J105" s="23">
        <v>60</v>
      </c>
    </row>
    <row r="106" spans="2:10" ht="15.5" x14ac:dyDescent="0.3">
      <c r="B106" s="37">
        <f t="shared" si="1"/>
        <v>44157</v>
      </c>
      <c r="C106" s="24">
        <v>100</v>
      </c>
      <c r="D106" s="24">
        <v>90</v>
      </c>
      <c r="E106" s="24">
        <v>80</v>
      </c>
      <c r="F106" s="24">
        <v>80</v>
      </c>
      <c r="G106" s="24">
        <v>80</v>
      </c>
      <c r="H106" s="24">
        <v>90</v>
      </c>
      <c r="I106" s="24">
        <v>90</v>
      </c>
      <c r="J106" s="25">
        <v>60</v>
      </c>
    </row>
    <row r="107" spans="2:10" ht="15.5" x14ac:dyDescent="0.3">
      <c r="B107" s="36">
        <f t="shared" si="1"/>
        <v>44164</v>
      </c>
      <c r="C107" s="22">
        <v>100</v>
      </c>
      <c r="D107" s="22">
        <v>90</v>
      </c>
      <c r="E107" s="22">
        <v>80</v>
      </c>
      <c r="F107" s="22">
        <v>80</v>
      </c>
      <c r="G107" s="22">
        <v>80</v>
      </c>
      <c r="H107" s="22">
        <v>90</v>
      </c>
      <c r="I107" s="22">
        <v>90</v>
      </c>
      <c r="J107" s="23">
        <v>60</v>
      </c>
    </row>
    <row r="108" spans="2:10" ht="15.5" x14ac:dyDescent="0.3">
      <c r="B108" s="37">
        <f t="shared" si="1"/>
        <v>44171</v>
      </c>
      <c r="C108" s="24">
        <v>120</v>
      </c>
      <c r="D108" s="24">
        <v>100</v>
      </c>
      <c r="E108" s="24">
        <v>90</v>
      </c>
      <c r="F108" s="24">
        <v>100</v>
      </c>
      <c r="G108" s="24">
        <v>100</v>
      </c>
      <c r="H108" s="24">
        <v>100</v>
      </c>
      <c r="I108" s="24">
        <v>100</v>
      </c>
      <c r="J108" s="25">
        <v>80</v>
      </c>
    </row>
    <row r="109" spans="2:10" ht="15.5" x14ac:dyDescent="0.3">
      <c r="B109" s="36">
        <f t="shared" si="1"/>
        <v>44178</v>
      </c>
      <c r="C109" s="22">
        <v>120</v>
      </c>
      <c r="D109" s="22">
        <v>100</v>
      </c>
      <c r="E109" s="22">
        <v>90</v>
      </c>
      <c r="F109" s="22">
        <v>100</v>
      </c>
      <c r="G109" s="22">
        <v>100</v>
      </c>
      <c r="H109" s="22">
        <v>100</v>
      </c>
      <c r="I109" s="22">
        <v>100</v>
      </c>
      <c r="J109" s="23">
        <v>80</v>
      </c>
    </row>
    <row r="110" spans="2:10" ht="15.5" x14ac:dyDescent="0.3">
      <c r="B110" s="37">
        <f t="shared" si="1"/>
        <v>44185</v>
      </c>
      <c r="C110" s="24">
        <v>120</v>
      </c>
      <c r="D110" s="24">
        <v>100</v>
      </c>
      <c r="E110" s="24">
        <v>90</v>
      </c>
      <c r="F110" s="24">
        <v>100</v>
      </c>
      <c r="G110" s="24">
        <v>100</v>
      </c>
      <c r="H110" s="24">
        <v>100</v>
      </c>
      <c r="I110" s="24">
        <v>100</v>
      </c>
      <c r="J110" s="25">
        <v>80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120</v>
      </c>
      <c r="D113" s="22">
        <v>100</v>
      </c>
      <c r="E113" s="22">
        <v>90</v>
      </c>
      <c r="F113" s="22">
        <v>100</v>
      </c>
      <c r="G113" s="22">
        <v>100</v>
      </c>
      <c r="H113" s="22">
        <v>100</v>
      </c>
      <c r="I113" s="22">
        <v>100</v>
      </c>
      <c r="J113" s="23">
        <v>80</v>
      </c>
    </row>
    <row r="114" spans="2:10" ht="15.5" x14ac:dyDescent="0.3">
      <c r="B114" s="37">
        <f t="shared" si="1"/>
        <v>44213</v>
      </c>
      <c r="C114" s="24">
        <v>120</v>
      </c>
      <c r="D114" s="24">
        <v>100</v>
      </c>
      <c r="E114" s="24">
        <v>90</v>
      </c>
      <c r="F114" s="24">
        <v>100</v>
      </c>
      <c r="G114" s="24">
        <v>100</v>
      </c>
      <c r="H114" s="24">
        <v>100</v>
      </c>
      <c r="I114" s="24">
        <v>100</v>
      </c>
      <c r="J114" s="25">
        <v>80</v>
      </c>
    </row>
    <row r="115" spans="2:10" ht="15.5" x14ac:dyDescent="0.3">
      <c r="B115" s="36">
        <f t="shared" si="1"/>
        <v>44220</v>
      </c>
      <c r="C115" s="22">
        <v>120</v>
      </c>
      <c r="D115" s="22">
        <v>100</v>
      </c>
      <c r="E115" s="22">
        <v>90</v>
      </c>
      <c r="F115" s="22">
        <v>100</v>
      </c>
      <c r="G115" s="22">
        <v>100</v>
      </c>
      <c r="H115" s="22">
        <v>100</v>
      </c>
      <c r="I115" s="22">
        <v>100</v>
      </c>
      <c r="J115" s="23">
        <v>80</v>
      </c>
    </row>
    <row r="116" spans="2:10" ht="15.5" x14ac:dyDescent="0.3">
      <c r="B116" s="37">
        <f t="shared" si="1"/>
        <v>44227</v>
      </c>
      <c r="C116" s="24">
        <v>120</v>
      </c>
      <c r="D116" s="24">
        <v>100</v>
      </c>
      <c r="E116" s="24">
        <v>90</v>
      </c>
      <c r="F116" s="24">
        <v>100</v>
      </c>
      <c r="G116" s="24">
        <v>100</v>
      </c>
      <c r="H116" s="24">
        <v>100</v>
      </c>
      <c r="I116" s="24">
        <v>100</v>
      </c>
      <c r="J116" s="25">
        <v>80</v>
      </c>
    </row>
    <row r="117" spans="2:10" ht="15.5" x14ac:dyDescent="0.3">
      <c r="B117" s="36">
        <f t="shared" si="1"/>
        <v>44234</v>
      </c>
      <c r="C117" s="22">
        <v>120</v>
      </c>
      <c r="D117" s="22">
        <v>100</v>
      </c>
      <c r="E117" s="22">
        <v>90</v>
      </c>
      <c r="F117" s="22">
        <v>100</v>
      </c>
      <c r="G117" s="22">
        <v>100</v>
      </c>
      <c r="H117" s="22">
        <v>100</v>
      </c>
      <c r="I117" s="22">
        <v>100</v>
      </c>
      <c r="J117" s="23">
        <v>80</v>
      </c>
    </row>
    <row r="118" spans="2:10" ht="15.5" x14ac:dyDescent="0.3">
      <c r="B118" s="37">
        <f t="shared" si="1"/>
        <v>44241</v>
      </c>
      <c r="C118" s="24">
        <v>120</v>
      </c>
      <c r="D118" s="24">
        <v>100</v>
      </c>
      <c r="E118" s="24">
        <v>90</v>
      </c>
      <c r="F118" s="24">
        <v>100</v>
      </c>
      <c r="G118" s="24">
        <v>100</v>
      </c>
      <c r="H118" s="24">
        <v>100</v>
      </c>
      <c r="I118" s="24">
        <v>100</v>
      </c>
      <c r="J118" s="25">
        <v>80</v>
      </c>
    </row>
    <row r="119" spans="2:10" ht="15.5" x14ac:dyDescent="0.3">
      <c r="B119" s="36">
        <f t="shared" si="1"/>
        <v>44248</v>
      </c>
      <c r="C119" s="22">
        <v>120</v>
      </c>
      <c r="D119" s="22">
        <v>100</v>
      </c>
      <c r="E119" s="22">
        <v>90</v>
      </c>
      <c r="F119" s="22">
        <v>100</v>
      </c>
      <c r="G119" s="22">
        <v>100</v>
      </c>
      <c r="H119" s="22">
        <v>100</v>
      </c>
      <c r="I119" s="22">
        <v>100</v>
      </c>
      <c r="J119" s="23">
        <v>80</v>
      </c>
    </row>
    <row r="120" spans="2:10" ht="15.5" x14ac:dyDescent="0.3">
      <c r="B120" s="37">
        <f t="shared" si="1"/>
        <v>44255</v>
      </c>
      <c r="C120" s="24">
        <v>120</v>
      </c>
      <c r="D120" s="24">
        <v>100</v>
      </c>
      <c r="E120" s="24">
        <v>90</v>
      </c>
      <c r="F120" s="24">
        <v>100</v>
      </c>
      <c r="G120" s="24">
        <v>100</v>
      </c>
      <c r="H120" s="24">
        <v>100</v>
      </c>
      <c r="I120" s="24">
        <v>100</v>
      </c>
      <c r="J120" s="25">
        <v>80</v>
      </c>
    </row>
    <row r="121" spans="2:10" ht="15.5" x14ac:dyDescent="0.3">
      <c r="B121" s="36">
        <f t="shared" si="1"/>
        <v>44262</v>
      </c>
      <c r="C121" s="22">
        <v>120</v>
      </c>
      <c r="D121" s="22">
        <v>100</v>
      </c>
      <c r="E121" s="22">
        <v>90</v>
      </c>
      <c r="F121" s="22">
        <v>100</v>
      </c>
      <c r="G121" s="22">
        <v>100</v>
      </c>
      <c r="H121" s="22">
        <v>100</v>
      </c>
      <c r="I121" s="22">
        <v>100</v>
      </c>
      <c r="J121" s="23">
        <v>80</v>
      </c>
    </row>
    <row r="122" spans="2:10" ht="15.5" x14ac:dyDescent="0.3">
      <c r="B122" s="37">
        <f t="shared" si="1"/>
        <v>44269</v>
      </c>
      <c r="C122" s="24">
        <v>120</v>
      </c>
      <c r="D122" s="24">
        <v>100</v>
      </c>
      <c r="E122" s="24">
        <v>90</v>
      </c>
      <c r="F122" s="24">
        <v>100</v>
      </c>
      <c r="G122" s="24">
        <v>100</v>
      </c>
      <c r="H122" s="24">
        <v>100</v>
      </c>
      <c r="I122" s="24">
        <v>100</v>
      </c>
      <c r="J122" s="25">
        <v>80</v>
      </c>
    </row>
    <row r="123" spans="2:10" ht="15.5" x14ac:dyDescent="0.3">
      <c r="B123" s="36">
        <f t="shared" si="1"/>
        <v>44276</v>
      </c>
      <c r="C123" s="22">
        <v>120</v>
      </c>
      <c r="D123" s="22">
        <v>100</v>
      </c>
      <c r="E123" s="22">
        <v>100</v>
      </c>
      <c r="F123" s="22">
        <v>100</v>
      </c>
      <c r="G123" s="22">
        <v>100</v>
      </c>
      <c r="H123" s="22">
        <v>100</v>
      </c>
      <c r="I123" s="22">
        <v>100</v>
      </c>
      <c r="J123" s="23">
        <v>80</v>
      </c>
    </row>
    <row r="124" spans="2:10" ht="15.5" x14ac:dyDescent="0.3">
      <c r="B124" s="37">
        <f t="shared" si="1"/>
        <v>44283</v>
      </c>
      <c r="C124" s="24">
        <v>120</v>
      </c>
      <c r="D124" s="24">
        <v>100</v>
      </c>
      <c r="E124" s="24">
        <v>100</v>
      </c>
      <c r="F124" s="24">
        <v>100</v>
      </c>
      <c r="G124" s="24">
        <v>100</v>
      </c>
      <c r="H124" s="24">
        <v>100</v>
      </c>
      <c r="I124" s="24">
        <v>100</v>
      </c>
      <c r="J124" s="25">
        <v>80</v>
      </c>
    </row>
    <row r="125" spans="2:10" ht="15.5" x14ac:dyDescent="0.3">
      <c r="B125" s="36">
        <f t="shared" si="1"/>
        <v>44290</v>
      </c>
      <c r="C125" s="22">
        <v>120</v>
      </c>
      <c r="D125" s="22">
        <v>100</v>
      </c>
      <c r="E125" s="22">
        <v>100</v>
      </c>
      <c r="F125" s="22">
        <v>100</v>
      </c>
      <c r="G125" s="22">
        <v>100</v>
      </c>
      <c r="H125" s="22">
        <v>100</v>
      </c>
      <c r="I125" s="22">
        <v>100</v>
      </c>
      <c r="J125" s="23">
        <v>80</v>
      </c>
    </row>
    <row r="126" spans="2:10" ht="15.5" x14ac:dyDescent="0.3">
      <c r="B126" s="37">
        <f t="shared" si="1"/>
        <v>44297</v>
      </c>
      <c r="C126" s="24">
        <v>120</v>
      </c>
      <c r="D126" s="24">
        <v>100</v>
      </c>
      <c r="E126" s="24">
        <v>100</v>
      </c>
      <c r="F126" s="24">
        <v>100</v>
      </c>
      <c r="G126" s="24">
        <v>100</v>
      </c>
      <c r="H126" s="24">
        <v>100</v>
      </c>
      <c r="I126" s="24">
        <v>100</v>
      </c>
      <c r="J126" s="25">
        <v>80</v>
      </c>
    </row>
    <row r="127" spans="2:10" ht="15.5" x14ac:dyDescent="0.3">
      <c r="B127" s="36">
        <f t="shared" si="1"/>
        <v>44304</v>
      </c>
      <c r="C127" s="22">
        <v>120</v>
      </c>
      <c r="D127" s="22">
        <v>100</v>
      </c>
      <c r="E127" s="22">
        <v>100</v>
      </c>
      <c r="F127" s="22">
        <v>100</v>
      </c>
      <c r="G127" s="22">
        <v>100</v>
      </c>
      <c r="H127" s="22">
        <v>100</v>
      </c>
      <c r="I127" s="22">
        <v>100</v>
      </c>
      <c r="J127" s="23">
        <v>80</v>
      </c>
    </row>
    <row r="128" spans="2:10" ht="15.5" x14ac:dyDescent="0.3">
      <c r="B128" s="37">
        <f t="shared" si="1"/>
        <v>44311</v>
      </c>
      <c r="C128" s="24">
        <v>120</v>
      </c>
      <c r="D128" s="24">
        <v>100</v>
      </c>
      <c r="E128" s="24">
        <v>100</v>
      </c>
      <c r="F128" s="24">
        <v>100</v>
      </c>
      <c r="G128" s="24">
        <v>100</v>
      </c>
      <c r="H128" s="24">
        <v>100</v>
      </c>
      <c r="I128" s="24">
        <v>100</v>
      </c>
      <c r="J128" s="25">
        <v>80</v>
      </c>
    </row>
    <row r="129" spans="2:10" ht="15.5" x14ac:dyDescent="0.3">
      <c r="B129" s="36">
        <f t="shared" si="1"/>
        <v>44318</v>
      </c>
      <c r="C129" s="22">
        <v>120</v>
      </c>
      <c r="D129" s="22">
        <v>100</v>
      </c>
      <c r="E129" s="22">
        <v>100</v>
      </c>
      <c r="F129" s="22">
        <v>100</v>
      </c>
      <c r="G129" s="22">
        <v>100</v>
      </c>
      <c r="H129" s="22">
        <v>100</v>
      </c>
      <c r="I129" s="22">
        <v>100</v>
      </c>
      <c r="J129" s="23">
        <v>80</v>
      </c>
    </row>
    <row r="130" spans="2:10" ht="15.5" x14ac:dyDescent="0.3">
      <c r="B130" s="37">
        <f t="shared" si="1"/>
        <v>44325</v>
      </c>
      <c r="C130" s="24">
        <v>120</v>
      </c>
      <c r="D130" s="24">
        <v>100</v>
      </c>
      <c r="E130" s="24">
        <v>100</v>
      </c>
      <c r="F130" s="24">
        <v>100</v>
      </c>
      <c r="G130" s="24">
        <v>100</v>
      </c>
      <c r="H130" s="24">
        <v>100</v>
      </c>
      <c r="I130" s="24">
        <v>100</v>
      </c>
      <c r="J130" s="25">
        <v>80</v>
      </c>
    </row>
    <row r="131" spans="2:10" ht="15.5" x14ac:dyDescent="0.3">
      <c r="B131" s="36">
        <f t="shared" si="1"/>
        <v>44332</v>
      </c>
      <c r="C131" s="22">
        <v>120</v>
      </c>
      <c r="D131" s="22">
        <v>100</v>
      </c>
      <c r="E131" s="22">
        <v>100</v>
      </c>
      <c r="F131" s="22">
        <v>100</v>
      </c>
      <c r="G131" s="22">
        <v>100</v>
      </c>
      <c r="H131" s="22">
        <v>100</v>
      </c>
      <c r="I131" s="22">
        <v>100</v>
      </c>
      <c r="J131" s="23">
        <v>80</v>
      </c>
    </row>
    <row r="132" spans="2:10" ht="15.5" x14ac:dyDescent="0.3">
      <c r="B132" s="37">
        <f t="shared" si="1"/>
        <v>44339</v>
      </c>
      <c r="C132" s="24">
        <v>120</v>
      </c>
      <c r="D132" s="24">
        <v>100</v>
      </c>
      <c r="E132" s="24">
        <v>100</v>
      </c>
      <c r="F132" s="24">
        <v>100</v>
      </c>
      <c r="G132" s="24">
        <v>100</v>
      </c>
      <c r="H132" s="24">
        <v>100</v>
      </c>
      <c r="I132" s="24">
        <v>100</v>
      </c>
      <c r="J132" s="25">
        <v>80</v>
      </c>
    </row>
    <row r="133" spans="2:10" ht="15.5" x14ac:dyDescent="0.3">
      <c r="B133" s="36">
        <f t="shared" si="1"/>
        <v>44346</v>
      </c>
      <c r="C133" s="22">
        <v>120</v>
      </c>
      <c r="D133" s="22">
        <v>100</v>
      </c>
      <c r="E133" s="22">
        <v>100</v>
      </c>
      <c r="F133" s="22">
        <v>100</v>
      </c>
      <c r="G133" s="22">
        <v>100</v>
      </c>
      <c r="H133" s="22">
        <v>100</v>
      </c>
      <c r="I133" s="22">
        <v>100</v>
      </c>
      <c r="J133" s="23">
        <v>80</v>
      </c>
    </row>
    <row r="134" spans="2:10" ht="15.5" x14ac:dyDescent="0.3">
      <c r="B134" s="37">
        <f t="shared" si="1"/>
        <v>44353</v>
      </c>
      <c r="C134" s="24">
        <v>120</v>
      </c>
      <c r="D134" s="24">
        <v>100</v>
      </c>
      <c r="E134" s="24">
        <v>100</v>
      </c>
      <c r="F134" s="24">
        <v>100</v>
      </c>
      <c r="G134" s="24">
        <v>100</v>
      </c>
      <c r="H134" s="24">
        <v>100</v>
      </c>
      <c r="I134" s="24">
        <v>100</v>
      </c>
      <c r="J134" s="25">
        <v>80</v>
      </c>
    </row>
    <row r="135" spans="2:10" ht="15.5" x14ac:dyDescent="0.3">
      <c r="B135" s="36">
        <f t="shared" si="1"/>
        <v>44360</v>
      </c>
      <c r="C135" s="22">
        <v>120</v>
      </c>
      <c r="D135" s="22">
        <v>100</v>
      </c>
      <c r="E135" s="22">
        <v>100</v>
      </c>
      <c r="F135" s="22">
        <v>100</v>
      </c>
      <c r="G135" s="22">
        <v>100</v>
      </c>
      <c r="H135" s="22">
        <v>100</v>
      </c>
      <c r="I135" s="22">
        <v>100</v>
      </c>
      <c r="J135" s="23">
        <v>80</v>
      </c>
    </row>
    <row r="136" spans="2:10" ht="15.5" x14ac:dyDescent="0.3">
      <c r="B136" s="37">
        <f t="shared" si="1"/>
        <v>44367</v>
      </c>
      <c r="C136" s="47">
        <v>120</v>
      </c>
      <c r="D136" s="47">
        <v>100</v>
      </c>
      <c r="E136" s="47">
        <v>100</v>
      </c>
      <c r="F136" s="47">
        <v>100</v>
      </c>
      <c r="G136" s="47">
        <v>100</v>
      </c>
      <c r="H136" s="47">
        <v>100</v>
      </c>
      <c r="I136" s="47">
        <v>100</v>
      </c>
      <c r="J136" s="48">
        <v>80</v>
      </c>
    </row>
    <row r="137" spans="2:10" ht="15.5" x14ac:dyDescent="0.3">
      <c r="B137" s="36">
        <f t="shared" si="1"/>
        <v>44374</v>
      </c>
      <c r="C137" s="51">
        <v>120</v>
      </c>
      <c r="D137" s="51">
        <v>100</v>
      </c>
      <c r="E137" s="51">
        <v>65</v>
      </c>
      <c r="F137" s="51">
        <v>100</v>
      </c>
      <c r="G137" s="51">
        <v>100</v>
      </c>
      <c r="H137" s="51">
        <v>100</v>
      </c>
      <c r="I137" s="51">
        <v>100</v>
      </c>
      <c r="J137" s="52">
        <v>80</v>
      </c>
    </row>
    <row r="138" spans="2:10" ht="15.5" x14ac:dyDescent="0.3">
      <c r="B138" s="37">
        <f t="shared" si="1"/>
        <v>44381</v>
      </c>
      <c r="C138" s="47">
        <v>120</v>
      </c>
      <c r="D138" s="47">
        <v>100</v>
      </c>
      <c r="E138" s="47">
        <v>65</v>
      </c>
      <c r="F138" s="47">
        <v>100</v>
      </c>
      <c r="G138" s="47">
        <v>100</v>
      </c>
      <c r="H138" s="47">
        <v>100</v>
      </c>
      <c r="I138" s="47">
        <v>100</v>
      </c>
      <c r="J138" s="48">
        <v>80</v>
      </c>
    </row>
    <row r="139" spans="2:10" ht="15.5" x14ac:dyDescent="0.3">
      <c r="B139" s="36">
        <f t="shared" si="1"/>
        <v>44388</v>
      </c>
      <c r="C139" s="51">
        <v>120</v>
      </c>
      <c r="D139" s="51">
        <v>100</v>
      </c>
      <c r="E139" s="51">
        <v>65</v>
      </c>
      <c r="F139" s="51">
        <v>100</v>
      </c>
      <c r="G139" s="51">
        <v>100</v>
      </c>
      <c r="H139" s="51">
        <v>100</v>
      </c>
      <c r="I139" s="51">
        <v>100</v>
      </c>
      <c r="J139" s="52">
        <v>80</v>
      </c>
    </row>
    <row r="140" spans="2:10" ht="15.5" x14ac:dyDescent="0.3">
      <c r="B140" s="37">
        <f t="shared" si="1"/>
        <v>44395</v>
      </c>
      <c r="C140" s="47">
        <v>120</v>
      </c>
      <c r="D140" s="47">
        <v>100</v>
      </c>
      <c r="E140" s="47">
        <v>65</v>
      </c>
      <c r="F140" s="47">
        <v>100</v>
      </c>
      <c r="G140" s="47">
        <v>100</v>
      </c>
      <c r="H140" s="47">
        <v>100</v>
      </c>
      <c r="I140" s="47">
        <v>100</v>
      </c>
      <c r="J140" s="48">
        <v>80</v>
      </c>
    </row>
    <row r="141" spans="2:10" ht="15.5" x14ac:dyDescent="0.3">
      <c r="B141" s="36">
        <f t="shared" si="1"/>
        <v>44402</v>
      </c>
      <c r="C141" s="51">
        <v>120</v>
      </c>
      <c r="D141" s="51">
        <v>100</v>
      </c>
      <c r="E141" s="51">
        <v>50</v>
      </c>
      <c r="F141" s="51">
        <v>100</v>
      </c>
      <c r="G141" s="51">
        <v>100</v>
      </c>
      <c r="H141" s="51">
        <v>60</v>
      </c>
      <c r="I141" s="51">
        <v>100</v>
      </c>
      <c r="J141" s="52">
        <v>80</v>
      </c>
    </row>
    <row r="142" spans="2:10" ht="15.5" x14ac:dyDescent="0.3">
      <c r="B142" s="37">
        <f t="shared" si="1"/>
        <v>44409</v>
      </c>
      <c r="C142" s="47">
        <v>120</v>
      </c>
      <c r="D142" s="47">
        <v>100</v>
      </c>
      <c r="E142" s="47">
        <v>50</v>
      </c>
      <c r="F142" s="47">
        <v>100</v>
      </c>
      <c r="G142" s="47">
        <v>100</v>
      </c>
      <c r="H142" s="47">
        <v>60</v>
      </c>
      <c r="I142" s="47">
        <v>100</v>
      </c>
      <c r="J142" s="48">
        <v>80</v>
      </c>
    </row>
    <row r="143" spans="2:10" ht="15.5" x14ac:dyDescent="0.3">
      <c r="B143" s="36">
        <f t="shared" si="1"/>
        <v>44416</v>
      </c>
      <c r="C143" s="51">
        <v>120</v>
      </c>
      <c r="D143" s="51">
        <v>100</v>
      </c>
      <c r="E143" s="51">
        <v>50</v>
      </c>
      <c r="F143" s="51">
        <v>80</v>
      </c>
      <c r="G143" s="51">
        <v>80</v>
      </c>
      <c r="H143" s="51">
        <v>60</v>
      </c>
      <c r="I143" s="51">
        <v>60</v>
      </c>
      <c r="J143" s="52">
        <v>50</v>
      </c>
    </row>
    <row r="144" spans="2:10" ht="15.5" x14ac:dyDescent="0.3">
      <c r="B144" s="37">
        <f t="shared" si="1"/>
        <v>44423</v>
      </c>
      <c r="C144" s="47">
        <v>120</v>
      </c>
      <c r="D144" s="47">
        <v>100</v>
      </c>
      <c r="E144" s="47">
        <v>50</v>
      </c>
      <c r="F144" s="47">
        <v>80</v>
      </c>
      <c r="G144" s="47">
        <v>80</v>
      </c>
      <c r="H144" s="47">
        <v>60</v>
      </c>
      <c r="I144" s="47">
        <v>60</v>
      </c>
      <c r="J144" s="48">
        <v>50</v>
      </c>
    </row>
    <row r="145" spans="2:10" ht="15.5" x14ac:dyDescent="0.3">
      <c r="B145" s="36">
        <f t="shared" si="1"/>
        <v>44430</v>
      </c>
      <c r="C145" s="51">
        <v>120</v>
      </c>
      <c r="D145" s="51">
        <v>100</v>
      </c>
      <c r="E145" s="51">
        <v>50</v>
      </c>
      <c r="F145" s="51">
        <v>80</v>
      </c>
      <c r="G145" s="51">
        <v>80</v>
      </c>
      <c r="H145" s="51">
        <v>60</v>
      </c>
      <c r="I145" s="51">
        <v>60</v>
      </c>
      <c r="J145" s="52">
        <v>50</v>
      </c>
    </row>
    <row r="146" spans="2:10" ht="15.5" x14ac:dyDescent="0.3">
      <c r="B146" s="37">
        <f t="shared" si="1"/>
        <v>44437</v>
      </c>
      <c r="C146" s="47">
        <v>120</v>
      </c>
      <c r="D146" s="47">
        <v>100</v>
      </c>
      <c r="E146" s="47">
        <v>50</v>
      </c>
      <c r="F146" s="47">
        <v>80</v>
      </c>
      <c r="G146" s="47">
        <v>80</v>
      </c>
      <c r="H146" s="47">
        <v>50</v>
      </c>
      <c r="I146" s="47">
        <v>40</v>
      </c>
      <c r="J146" s="48">
        <v>50</v>
      </c>
    </row>
    <row r="147" spans="2:10" ht="15.5" x14ac:dyDescent="0.3">
      <c r="B147" s="36">
        <f t="shared" si="1"/>
        <v>44444</v>
      </c>
      <c r="C147" s="51">
        <v>120</v>
      </c>
      <c r="D147" s="51">
        <v>100</v>
      </c>
      <c r="E147" s="51">
        <v>50</v>
      </c>
      <c r="F147" s="51">
        <v>80</v>
      </c>
      <c r="G147" s="51">
        <v>80</v>
      </c>
      <c r="H147" s="51">
        <v>50</v>
      </c>
      <c r="I147" s="51">
        <v>40</v>
      </c>
      <c r="J147" s="52">
        <v>50</v>
      </c>
    </row>
    <row r="148" spans="2:10" ht="15.5" x14ac:dyDescent="0.3">
      <c r="B148" s="37">
        <f t="shared" si="1"/>
        <v>44451</v>
      </c>
      <c r="C148" s="47">
        <v>120</v>
      </c>
      <c r="D148" s="47">
        <v>100</v>
      </c>
      <c r="E148" s="47">
        <v>50</v>
      </c>
      <c r="F148" s="47">
        <v>80</v>
      </c>
      <c r="G148" s="47">
        <v>80</v>
      </c>
      <c r="H148" s="47">
        <v>50</v>
      </c>
      <c r="I148" s="47">
        <v>40</v>
      </c>
      <c r="J148" s="48">
        <v>50</v>
      </c>
    </row>
    <row r="149" spans="2:10" ht="15.5" x14ac:dyDescent="0.3">
      <c r="B149" s="36">
        <f t="shared" si="1"/>
        <v>44458</v>
      </c>
      <c r="C149" s="51">
        <v>120</v>
      </c>
      <c r="D149" s="51">
        <v>100</v>
      </c>
      <c r="E149" s="51">
        <v>50</v>
      </c>
      <c r="F149" s="51">
        <v>80</v>
      </c>
      <c r="G149" s="51">
        <v>80</v>
      </c>
      <c r="H149" s="51">
        <v>50</v>
      </c>
      <c r="I149" s="51">
        <v>40</v>
      </c>
      <c r="J149" s="52">
        <v>50</v>
      </c>
    </row>
    <row r="150" spans="2:10" ht="15.5" x14ac:dyDescent="0.3">
      <c r="B150" s="37">
        <f t="shared" si="1"/>
        <v>44465</v>
      </c>
      <c r="C150" s="47">
        <v>120</v>
      </c>
      <c r="D150" s="47">
        <v>100</v>
      </c>
      <c r="E150" s="47">
        <v>50</v>
      </c>
      <c r="F150" s="47">
        <v>80</v>
      </c>
      <c r="G150" s="47">
        <v>80</v>
      </c>
      <c r="H150" s="47">
        <v>50</v>
      </c>
      <c r="I150" s="47">
        <v>40</v>
      </c>
      <c r="J150" s="48">
        <v>50</v>
      </c>
    </row>
    <row r="151" spans="2:10" ht="15.5" x14ac:dyDescent="0.3">
      <c r="B151" s="36">
        <f t="shared" si="1"/>
        <v>44472</v>
      </c>
      <c r="C151" s="51">
        <v>120</v>
      </c>
      <c r="D151" s="51">
        <v>100</v>
      </c>
      <c r="E151" s="51">
        <v>50</v>
      </c>
      <c r="F151" s="51">
        <v>80</v>
      </c>
      <c r="G151" s="51">
        <v>80</v>
      </c>
      <c r="H151" s="51">
        <v>60</v>
      </c>
      <c r="I151" s="51">
        <v>40</v>
      </c>
      <c r="J151" s="52">
        <v>50</v>
      </c>
    </row>
    <row r="152" spans="2:10" ht="15.5" x14ac:dyDescent="0.3">
      <c r="B152" s="37">
        <f t="shared" si="1"/>
        <v>44479</v>
      </c>
      <c r="C152" s="47">
        <v>120</v>
      </c>
      <c r="D152" s="47">
        <v>100</v>
      </c>
      <c r="E152" s="47">
        <v>50</v>
      </c>
      <c r="F152" s="47">
        <v>80</v>
      </c>
      <c r="G152" s="47">
        <v>80</v>
      </c>
      <c r="H152" s="47">
        <v>60</v>
      </c>
      <c r="I152" s="47">
        <v>40</v>
      </c>
      <c r="J152" s="48">
        <v>50</v>
      </c>
    </row>
    <row r="153" spans="2:10" ht="15.5" x14ac:dyDescent="0.3">
      <c r="B153" s="36">
        <f t="shared" si="1"/>
        <v>44486</v>
      </c>
      <c r="C153" s="51">
        <v>120</v>
      </c>
      <c r="D153" s="51">
        <v>100</v>
      </c>
      <c r="E153" s="51">
        <v>50</v>
      </c>
      <c r="F153" s="51">
        <v>80</v>
      </c>
      <c r="G153" s="51">
        <v>80</v>
      </c>
      <c r="H153" s="51">
        <v>60</v>
      </c>
      <c r="I153" s="51">
        <v>40</v>
      </c>
      <c r="J153" s="52">
        <v>50</v>
      </c>
    </row>
    <row r="154" spans="2:10" ht="15.5" x14ac:dyDescent="0.3">
      <c r="B154" s="37">
        <f t="shared" si="1"/>
        <v>44493</v>
      </c>
      <c r="C154" s="47">
        <v>120</v>
      </c>
      <c r="D154" s="47">
        <v>100</v>
      </c>
      <c r="E154" s="47">
        <v>50</v>
      </c>
      <c r="F154" s="47">
        <v>80</v>
      </c>
      <c r="G154" s="47">
        <v>80</v>
      </c>
      <c r="H154" s="47">
        <v>60</v>
      </c>
      <c r="I154" s="47">
        <v>40</v>
      </c>
      <c r="J154" s="48">
        <v>50</v>
      </c>
    </row>
    <row r="155" spans="2:10" ht="15.5" x14ac:dyDescent="0.3">
      <c r="B155" s="36">
        <f t="shared" si="1"/>
        <v>44500</v>
      </c>
      <c r="C155" s="51">
        <v>120</v>
      </c>
      <c r="D155" s="51">
        <v>100</v>
      </c>
      <c r="E155" s="51">
        <v>50</v>
      </c>
      <c r="F155" s="51">
        <v>80</v>
      </c>
      <c r="G155" s="51">
        <v>80</v>
      </c>
      <c r="H155" s="51">
        <v>60</v>
      </c>
      <c r="I155" s="51">
        <v>40</v>
      </c>
      <c r="J155" s="52">
        <v>50</v>
      </c>
    </row>
    <row r="156" spans="2:10" ht="15.5" x14ac:dyDescent="0.3">
      <c r="B156" s="37">
        <f t="shared" si="1"/>
        <v>44507</v>
      </c>
      <c r="C156" s="47">
        <v>120</v>
      </c>
      <c r="D156" s="47">
        <v>100</v>
      </c>
      <c r="E156" s="47">
        <v>50</v>
      </c>
      <c r="F156" s="47">
        <v>80</v>
      </c>
      <c r="G156" s="47">
        <v>80</v>
      </c>
      <c r="H156" s="47">
        <v>60</v>
      </c>
      <c r="I156" s="47">
        <v>40</v>
      </c>
      <c r="J156" s="48">
        <v>50</v>
      </c>
    </row>
    <row r="157" spans="2:10" ht="15.5" x14ac:dyDescent="0.3">
      <c r="B157" s="36">
        <f t="shared" si="1"/>
        <v>44514</v>
      </c>
      <c r="C157" s="51">
        <v>120</v>
      </c>
      <c r="D157" s="51">
        <v>100</v>
      </c>
      <c r="E157" s="51">
        <v>50</v>
      </c>
      <c r="F157" s="51">
        <v>80</v>
      </c>
      <c r="G157" s="51">
        <v>80</v>
      </c>
      <c r="H157" s="51">
        <v>60</v>
      </c>
      <c r="I157" s="51">
        <v>40</v>
      </c>
      <c r="J157" s="52">
        <v>50</v>
      </c>
    </row>
    <row r="158" spans="2:10" ht="15.5" x14ac:dyDescent="0.3">
      <c r="B158" s="37">
        <f t="shared" si="1"/>
        <v>44521</v>
      </c>
      <c r="C158" s="47">
        <v>120</v>
      </c>
      <c r="D158" s="47">
        <v>100</v>
      </c>
      <c r="E158" s="47">
        <v>50</v>
      </c>
      <c r="F158" s="47">
        <v>80</v>
      </c>
      <c r="G158" s="47">
        <v>80</v>
      </c>
      <c r="H158" s="47">
        <v>60</v>
      </c>
      <c r="I158" s="47">
        <v>40</v>
      </c>
      <c r="J158" s="48">
        <v>50</v>
      </c>
    </row>
    <row r="159" spans="2:10" ht="15.5" x14ac:dyDescent="0.3">
      <c r="B159" s="36">
        <f t="shared" si="1"/>
        <v>44528</v>
      </c>
      <c r="C159" s="51">
        <v>120</v>
      </c>
      <c r="D159" s="51">
        <v>100</v>
      </c>
      <c r="E159" s="51">
        <v>50</v>
      </c>
      <c r="F159" s="51">
        <v>80</v>
      </c>
      <c r="G159" s="51">
        <v>80</v>
      </c>
      <c r="H159" s="51">
        <v>60</v>
      </c>
      <c r="I159" s="51">
        <v>40</v>
      </c>
      <c r="J159" s="52">
        <v>50</v>
      </c>
    </row>
    <row r="160" spans="2:10" ht="15.5" x14ac:dyDescent="0.3">
      <c r="B160" s="37">
        <f t="shared" si="1"/>
        <v>44535</v>
      </c>
      <c r="C160" s="47">
        <v>120</v>
      </c>
      <c r="D160" s="47">
        <v>100</v>
      </c>
      <c r="E160" s="47">
        <v>50</v>
      </c>
      <c r="F160" s="47">
        <v>80</v>
      </c>
      <c r="G160" s="47">
        <v>80</v>
      </c>
      <c r="H160" s="47">
        <v>60</v>
      </c>
      <c r="I160" s="47">
        <v>40</v>
      </c>
      <c r="J160" s="48">
        <v>50</v>
      </c>
    </row>
    <row r="161" spans="2:10" ht="15.5" x14ac:dyDescent="0.3">
      <c r="B161" s="36">
        <f t="shared" si="1"/>
        <v>44542</v>
      </c>
      <c r="C161" s="51">
        <v>120</v>
      </c>
      <c r="D161" s="51">
        <v>100</v>
      </c>
      <c r="E161" s="51">
        <v>50</v>
      </c>
      <c r="F161" s="51">
        <v>80</v>
      </c>
      <c r="G161" s="51">
        <v>80</v>
      </c>
      <c r="H161" s="51">
        <v>60</v>
      </c>
      <c r="I161" s="51">
        <v>40</v>
      </c>
      <c r="J161" s="52">
        <v>50</v>
      </c>
    </row>
    <row r="162" spans="2:10" ht="15.5" x14ac:dyDescent="0.3">
      <c r="B162" s="37">
        <f t="shared" si="1"/>
        <v>44549</v>
      </c>
      <c r="C162" s="47">
        <v>120</v>
      </c>
      <c r="D162" s="47">
        <v>100</v>
      </c>
      <c r="E162" s="47">
        <v>50</v>
      </c>
      <c r="F162" s="47">
        <v>80</v>
      </c>
      <c r="G162" s="47">
        <v>80</v>
      </c>
      <c r="H162" s="47">
        <v>60</v>
      </c>
      <c r="I162" s="47">
        <v>40</v>
      </c>
      <c r="J162" s="48">
        <v>50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120</v>
      </c>
      <c r="D164" s="47">
        <v>100</v>
      </c>
      <c r="E164" s="47">
        <v>50</v>
      </c>
      <c r="F164" s="47">
        <v>80</v>
      </c>
      <c r="G164" s="47">
        <v>80</v>
      </c>
      <c r="H164" s="47">
        <v>60</v>
      </c>
      <c r="I164" s="47">
        <v>40</v>
      </c>
      <c r="J164" s="48">
        <v>50</v>
      </c>
    </row>
    <row r="165" spans="2:10" ht="15.5" x14ac:dyDescent="0.3">
      <c r="B165" s="36">
        <f t="shared" si="1"/>
        <v>44570</v>
      </c>
      <c r="C165" s="51">
        <v>120</v>
      </c>
      <c r="D165" s="51">
        <v>100</v>
      </c>
      <c r="E165" s="51">
        <v>50</v>
      </c>
      <c r="F165" s="51">
        <v>80</v>
      </c>
      <c r="G165" s="51">
        <v>80</v>
      </c>
      <c r="H165" s="51">
        <v>60</v>
      </c>
      <c r="I165" s="51">
        <v>40</v>
      </c>
      <c r="J165" s="52">
        <v>50</v>
      </c>
    </row>
    <row r="166" spans="2:10" ht="15.5" x14ac:dyDescent="0.3">
      <c r="B166" s="37">
        <f t="shared" si="2"/>
        <v>44577</v>
      </c>
      <c r="C166" s="47">
        <v>120</v>
      </c>
      <c r="D166" s="47">
        <v>100</v>
      </c>
      <c r="E166" s="47">
        <v>60</v>
      </c>
      <c r="F166" s="47">
        <v>80</v>
      </c>
      <c r="G166" s="47">
        <v>80</v>
      </c>
      <c r="H166" s="47">
        <v>60</v>
      </c>
      <c r="I166" s="47">
        <v>45</v>
      </c>
      <c r="J166" s="48">
        <v>50</v>
      </c>
    </row>
    <row r="167" spans="2:10" ht="15.5" x14ac:dyDescent="0.3">
      <c r="B167" s="36">
        <f t="shared" si="1"/>
        <v>44584</v>
      </c>
      <c r="C167" s="51">
        <v>120</v>
      </c>
      <c r="D167" s="51">
        <v>100</v>
      </c>
      <c r="E167" s="51">
        <v>60</v>
      </c>
      <c r="F167" s="51">
        <v>80</v>
      </c>
      <c r="G167" s="51">
        <v>80</v>
      </c>
      <c r="H167" s="51">
        <v>60</v>
      </c>
      <c r="I167" s="51">
        <v>45</v>
      </c>
      <c r="J167" s="52">
        <v>50</v>
      </c>
    </row>
    <row r="168" spans="2:10" ht="15.5" x14ac:dyDescent="0.3">
      <c r="B168" s="37">
        <f t="shared" si="2"/>
        <v>44591</v>
      </c>
      <c r="C168" s="47">
        <v>120</v>
      </c>
      <c r="D168" s="47">
        <v>100</v>
      </c>
      <c r="E168" s="47">
        <v>60</v>
      </c>
      <c r="F168" s="47">
        <v>80</v>
      </c>
      <c r="G168" s="47">
        <v>80</v>
      </c>
      <c r="H168" s="47">
        <v>60</v>
      </c>
      <c r="I168" s="47">
        <v>45</v>
      </c>
      <c r="J168" s="48">
        <v>50</v>
      </c>
    </row>
    <row r="169" spans="2:10" ht="15.5" x14ac:dyDescent="0.3">
      <c r="B169" s="36">
        <f t="shared" si="1"/>
        <v>44598</v>
      </c>
      <c r="C169" s="51">
        <v>120</v>
      </c>
      <c r="D169" s="51">
        <v>100</v>
      </c>
      <c r="E169" s="51">
        <v>60</v>
      </c>
      <c r="F169" s="51">
        <v>80</v>
      </c>
      <c r="G169" s="51">
        <v>80</v>
      </c>
      <c r="H169" s="51">
        <v>60</v>
      </c>
      <c r="I169" s="51">
        <v>45</v>
      </c>
      <c r="J169" s="52">
        <v>50</v>
      </c>
    </row>
    <row r="170" spans="2:10" ht="15.5" x14ac:dyDescent="0.3">
      <c r="B170" s="37">
        <f t="shared" si="2"/>
        <v>44605</v>
      </c>
      <c r="C170" s="47">
        <v>120</v>
      </c>
      <c r="D170" s="47">
        <v>100</v>
      </c>
      <c r="E170" s="47">
        <v>60</v>
      </c>
      <c r="F170" s="47">
        <v>80</v>
      </c>
      <c r="G170" s="47">
        <v>80</v>
      </c>
      <c r="H170" s="47">
        <v>60</v>
      </c>
      <c r="I170" s="47">
        <v>45</v>
      </c>
      <c r="J170" s="48">
        <v>50</v>
      </c>
    </row>
    <row r="171" spans="2:10" ht="15.5" x14ac:dyDescent="0.3">
      <c r="B171" s="36">
        <f>B170+7</f>
        <v>44612</v>
      </c>
      <c r="C171" s="51">
        <v>120</v>
      </c>
      <c r="D171" s="51">
        <v>100</v>
      </c>
      <c r="E171" s="51">
        <v>60</v>
      </c>
      <c r="F171" s="51">
        <v>80</v>
      </c>
      <c r="G171" s="51">
        <v>80</v>
      </c>
      <c r="H171" s="51">
        <v>60</v>
      </c>
      <c r="I171" s="51">
        <v>40</v>
      </c>
      <c r="J171" s="52">
        <v>50</v>
      </c>
    </row>
    <row r="172" spans="2:10" ht="15.5" x14ac:dyDescent="0.3">
      <c r="B172" s="37">
        <f t="shared" si="2"/>
        <v>44619</v>
      </c>
      <c r="C172" s="47">
        <v>120</v>
      </c>
      <c r="D172" s="47">
        <v>100</v>
      </c>
      <c r="E172" s="47">
        <v>60</v>
      </c>
      <c r="F172" s="47">
        <v>80</v>
      </c>
      <c r="G172" s="47">
        <v>80</v>
      </c>
      <c r="H172" s="47">
        <v>60</v>
      </c>
      <c r="I172" s="47">
        <v>40</v>
      </c>
      <c r="J172" s="48">
        <v>50</v>
      </c>
    </row>
    <row r="173" spans="2:10" ht="15.5" x14ac:dyDescent="0.3">
      <c r="B173" s="36">
        <f>B172+7</f>
        <v>44626</v>
      </c>
      <c r="C173" s="51">
        <v>120</v>
      </c>
      <c r="D173" s="51">
        <v>100</v>
      </c>
      <c r="E173" s="51">
        <v>60</v>
      </c>
      <c r="F173" s="51">
        <v>80</v>
      </c>
      <c r="G173" s="51">
        <v>80</v>
      </c>
      <c r="H173" s="51">
        <v>60</v>
      </c>
      <c r="I173" s="51">
        <v>40</v>
      </c>
      <c r="J173" s="52">
        <v>50</v>
      </c>
    </row>
    <row r="174" spans="2:10" ht="15.5" x14ac:dyDescent="0.3">
      <c r="B174" s="37">
        <f t="shared" si="2"/>
        <v>44633</v>
      </c>
      <c r="C174" s="47">
        <v>120</v>
      </c>
      <c r="D174" s="47">
        <v>100</v>
      </c>
      <c r="E174" s="47">
        <v>60</v>
      </c>
      <c r="F174" s="47">
        <v>80</v>
      </c>
      <c r="G174" s="47">
        <v>80</v>
      </c>
      <c r="H174" s="47">
        <v>60</v>
      </c>
      <c r="I174" s="47">
        <v>40</v>
      </c>
      <c r="J174" s="48">
        <v>50</v>
      </c>
    </row>
    <row r="175" spans="2:10" ht="15.5" x14ac:dyDescent="0.3">
      <c r="B175" s="36">
        <f>B174+7</f>
        <v>44640</v>
      </c>
      <c r="C175" s="51">
        <v>120</v>
      </c>
      <c r="D175" s="51">
        <v>100</v>
      </c>
      <c r="E175" s="51">
        <v>60</v>
      </c>
      <c r="F175" s="51">
        <v>80</v>
      </c>
      <c r="G175" s="51">
        <v>80</v>
      </c>
      <c r="H175" s="51">
        <v>60</v>
      </c>
      <c r="I175" s="51">
        <v>40</v>
      </c>
      <c r="J175" s="52">
        <v>50</v>
      </c>
    </row>
    <row r="176" spans="2:10" ht="15.5" x14ac:dyDescent="0.3">
      <c r="B176" s="37">
        <f t="shared" si="2"/>
        <v>44647</v>
      </c>
      <c r="C176" s="47">
        <v>120</v>
      </c>
      <c r="D176" s="47">
        <v>100</v>
      </c>
      <c r="E176" s="47">
        <v>65</v>
      </c>
      <c r="F176" s="47">
        <v>80</v>
      </c>
      <c r="G176" s="47">
        <v>80</v>
      </c>
      <c r="H176" s="47">
        <v>60</v>
      </c>
      <c r="I176" s="47">
        <v>40</v>
      </c>
      <c r="J176" s="48">
        <v>50</v>
      </c>
    </row>
    <row r="177" spans="2:10" ht="15.5" x14ac:dyDescent="0.3">
      <c r="B177" s="36">
        <f>B176+7</f>
        <v>44654</v>
      </c>
      <c r="C177" s="51">
        <v>120</v>
      </c>
      <c r="D177" s="51">
        <v>100</v>
      </c>
      <c r="E177" s="51">
        <v>65</v>
      </c>
      <c r="F177" s="51">
        <v>80</v>
      </c>
      <c r="G177" s="51">
        <v>80</v>
      </c>
      <c r="H177" s="51">
        <v>60</v>
      </c>
      <c r="I177" s="51">
        <v>40</v>
      </c>
      <c r="J177" s="52">
        <v>50</v>
      </c>
    </row>
    <row r="178" spans="2:10" ht="15.5" x14ac:dyDescent="0.3">
      <c r="B178" s="37">
        <f t="shared" si="2"/>
        <v>44661</v>
      </c>
      <c r="C178" s="47">
        <v>120</v>
      </c>
      <c r="D178" s="47">
        <v>100</v>
      </c>
      <c r="E178" s="47">
        <v>65</v>
      </c>
      <c r="F178" s="47">
        <v>80</v>
      </c>
      <c r="G178" s="47">
        <v>80</v>
      </c>
      <c r="H178" s="47">
        <v>60</v>
      </c>
      <c r="I178" s="47">
        <v>40</v>
      </c>
      <c r="J178" s="48">
        <v>50</v>
      </c>
    </row>
    <row r="179" spans="2:10" ht="15.5" x14ac:dyDescent="0.3">
      <c r="B179" s="36">
        <f>B178+7</f>
        <v>44668</v>
      </c>
      <c r="C179" s="51">
        <v>120</v>
      </c>
      <c r="D179" s="51">
        <v>100</v>
      </c>
      <c r="E179" s="51">
        <v>65</v>
      </c>
      <c r="F179" s="51">
        <v>80</v>
      </c>
      <c r="G179" s="51">
        <v>80</v>
      </c>
      <c r="H179" s="51">
        <v>60</v>
      </c>
      <c r="I179" s="51">
        <v>40</v>
      </c>
      <c r="J179" s="52">
        <v>50</v>
      </c>
    </row>
    <row r="180" spans="2:10" ht="15.5" x14ac:dyDescent="0.3">
      <c r="B180" s="37">
        <f t="shared" si="2"/>
        <v>44675</v>
      </c>
      <c r="C180" s="47">
        <v>120</v>
      </c>
      <c r="D180" s="47">
        <v>100</v>
      </c>
      <c r="E180" s="47">
        <v>65</v>
      </c>
      <c r="F180" s="47">
        <v>80</v>
      </c>
      <c r="G180" s="47">
        <v>80</v>
      </c>
      <c r="H180" s="47">
        <v>60</v>
      </c>
      <c r="I180" s="47">
        <v>40</v>
      </c>
      <c r="J180" s="48">
        <v>50</v>
      </c>
    </row>
    <row r="181" spans="2:10" ht="15.5" x14ac:dyDescent="0.3">
      <c r="B181" s="36">
        <f>B180+7</f>
        <v>44682</v>
      </c>
      <c r="C181" s="51">
        <v>120</v>
      </c>
      <c r="D181" s="51">
        <v>100</v>
      </c>
      <c r="E181" s="51">
        <v>65</v>
      </c>
      <c r="F181" s="51">
        <v>80</v>
      </c>
      <c r="G181" s="51">
        <v>80</v>
      </c>
      <c r="H181" s="51">
        <v>60</v>
      </c>
      <c r="I181" s="51">
        <v>40</v>
      </c>
      <c r="J181" s="52">
        <v>50</v>
      </c>
    </row>
    <row r="182" spans="2:10" ht="15.5" x14ac:dyDescent="0.3">
      <c r="B182" s="37">
        <f t="shared" si="2"/>
        <v>44689</v>
      </c>
      <c r="C182" s="47">
        <v>120</v>
      </c>
      <c r="D182" s="47">
        <v>100</v>
      </c>
      <c r="E182" s="47">
        <v>75</v>
      </c>
      <c r="F182" s="47">
        <v>80</v>
      </c>
      <c r="G182" s="47">
        <v>80</v>
      </c>
      <c r="H182" s="47">
        <v>60</v>
      </c>
      <c r="I182" s="47">
        <v>40</v>
      </c>
      <c r="J182" s="48">
        <v>50</v>
      </c>
    </row>
    <row r="183" spans="2:10" ht="15.5" x14ac:dyDescent="0.3">
      <c r="B183" s="36">
        <f>B182+7</f>
        <v>44696</v>
      </c>
      <c r="C183" s="51">
        <v>120</v>
      </c>
      <c r="D183" s="51">
        <v>100</v>
      </c>
      <c r="E183" s="51">
        <v>75</v>
      </c>
      <c r="F183" s="51">
        <v>80</v>
      </c>
      <c r="G183" s="51">
        <v>80</v>
      </c>
      <c r="H183" s="51">
        <v>60</v>
      </c>
      <c r="I183" s="51">
        <v>40</v>
      </c>
      <c r="J183" s="52">
        <v>50</v>
      </c>
    </row>
    <row r="184" spans="2:10" ht="15.5" x14ac:dyDescent="0.3">
      <c r="B184" s="37">
        <f t="shared" si="2"/>
        <v>44703</v>
      </c>
      <c r="C184" s="47">
        <v>120</v>
      </c>
      <c r="D184" s="47">
        <v>100</v>
      </c>
      <c r="E184" s="47">
        <v>75</v>
      </c>
      <c r="F184" s="47">
        <v>80</v>
      </c>
      <c r="G184" s="47">
        <v>80</v>
      </c>
      <c r="H184" s="47">
        <v>60</v>
      </c>
      <c r="I184" s="47">
        <v>40</v>
      </c>
      <c r="J184" s="48">
        <v>50</v>
      </c>
    </row>
    <row r="185" spans="2:10" ht="15.5" x14ac:dyDescent="0.3">
      <c r="B185" s="36">
        <f>B184+7</f>
        <v>44710</v>
      </c>
      <c r="C185" s="51">
        <v>120</v>
      </c>
      <c r="D185" s="51">
        <v>100</v>
      </c>
      <c r="E185" s="51">
        <v>75</v>
      </c>
      <c r="F185" s="51">
        <v>80</v>
      </c>
      <c r="G185" s="51">
        <v>80</v>
      </c>
      <c r="H185" s="51">
        <v>60</v>
      </c>
      <c r="I185" s="51">
        <v>40</v>
      </c>
      <c r="J185" s="52">
        <v>50</v>
      </c>
    </row>
    <row r="186" spans="2:10" ht="15.5" x14ac:dyDescent="0.3">
      <c r="B186" s="37">
        <f t="shared" si="2"/>
        <v>44717</v>
      </c>
      <c r="C186" s="47">
        <v>120</v>
      </c>
      <c r="D186" s="47">
        <v>100</v>
      </c>
      <c r="E186" s="47">
        <v>75</v>
      </c>
      <c r="F186" s="47">
        <v>80</v>
      </c>
      <c r="G186" s="47">
        <v>80</v>
      </c>
      <c r="H186" s="47">
        <v>60</v>
      </c>
      <c r="I186" s="47">
        <v>40</v>
      </c>
      <c r="J186" s="48">
        <v>50</v>
      </c>
    </row>
    <row r="187" spans="2:10" ht="15.5" x14ac:dyDescent="0.3">
      <c r="B187" s="36">
        <f>B186+7</f>
        <v>44724</v>
      </c>
      <c r="C187" s="51">
        <v>120</v>
      </c>
      <c r="D187" s="51">
        <v>100</v>
      </c>
      <c r="E187" s="51">
        <v>75</v>
      </c>
      <c r="F187" s="51">
        <v>80</v>
      </c>
      <c r="G187" s="51">
        <v>80</v>
      </c>
      <c r="H187" s="51">
        <v>60</v>
      </c>
      <c r="I187" s="51">
        <v>40</v>
      </c>
      <c r="J187" s="52">
        <v>50</v>
      </c>
    </row>
    <row r="188" spans="2:10" ht="15.5" x14ac:dyDescent="0.3">
      <c r="B188" s="37">
        <f t="shared" si="2"/>
        <v>44731</v>
      </c>
      <c r="C188" s="47">
        <v>120</v>
      </c>
      <c r="D188" s="47">
        <v>100</v>
      </c>
      <c r="E188" s="47">
        <v>75</v>
      </c>
      <c r="F188" s="47">
        <v>80</v>
      </c>
      <c r="G188" s="47">
        <v>80</v>
      </c>
      <c r="H188" s="47">
        <v>60</v>
      </c>
      <c r="I188" s="47">
        <v>40</v>
      </c>
      <c r="J188" s="48">
        <v>50</v>
      </c>
    </row>
    <row r="189" spans="2:10" ht="15.5" x14ac:dyDescent="0.3">
      <c r="B189" s="36">
        <f>B188+7</f>
        <v>44738</v>
      </c>
      <c r="C189" s="51">
        <v>120</v>
      </c>
      <c r="D189" s="51">
        <v>100</v>
      </c>
      <c r="E189" s="51">
        <v>75</v>
      </c>
      <c r="F189" s="51">
        <v>80</v>
      </c>
      <c r="G189" s="51">
        <v>80</v>
      </c>
      <c r="H189" s="51">
        <v>60</v>
      </c>
      <c r="I189" s="51">
        <v>40</v>
      </c>
      <c r="J189" s="52">
        <v>50</v>
      </c>
    </row>
    <row r="190" spans="2:10" ht="15.5" x14ac:dyDescent="0.3">
      <c r="B190" s="37">
        <f t="shared" si="2"/>
        <v>44745</v>
      </c>
      <c r="C190" s="47">
        <v>120</v>
      </c>
      <c r="D190" s="47">
        <v>100</v>
      </c>
      <c r="E190" s="47">
        <v>60</v>
      </c>
      <c r="F190" s="47">
        <v>80</v>
      </c>
      <c r="G190" s="47">
        <v>80</v>
      </c>
      <c r="H190" s="47">
        <v>60</v>
      </c>
      <c r="I190" s="47">
        <v>40</v>
      </c>
      <c r="J190" s="48">
        <v>50</v>
      </c>
    </row>
    <row r="191" spans="2:10" ht="15.5" x14ac:dyDescent="0.3">
      <c r="B191" s="36">
        <f>B190+7</f>
        <v>44752</v>
      </c>
      <c r="C191" s="51">
        <v>120</v>
      </c>
      <c r="D191" s="51">
        <v>100</v>
      </c>
      <c r="E191" s="51">
        <v>60</v>
      </c>
      <c r="F191" s="51">
        <v>80</v>
      </c>
      <c r="G191" s="51">
        <v>80</v>
      </c>
      <c r="H191" s="51">
        <v>60</v>
      </c>
      <c r="I191" s="51">
        <v>40</v>
      </c>
      <c r="J191" s="52">
        <v>50</v>
      </c>
    </row>
    <row r="192" spans="2:10" ht="15.5" x14ac:dyDescent="0.3">
      <c r="B192" s="37">
        <v>44759</v>
      </c>
      <c r="C192" s="47">
        <v>120</v>
      </c>
      <c r="D192" s="47">
        <v>100</v>
      </c>
      <c r="E192" s="47">
        <v>60</v>
      </c>
      <c r="F192" s="47">
        <v>80</v>
      </c>
      <c r="G192" s="47">
        <v>80</v>
      </c>
      <c r="H192" s="47">
        <v>60</v>
      </c>
      <c r="I192" s="47">
        <v>40</v>
      </c>
      <c r="J192" s="48">
        <v>50</v>
      </c>
    </row>
    <row r="193" spans="1:10" ht="15.5" x14ac:dyDescent="0.3">
      <c r="B193" s="36">
        <f t="shared" ref="B193:B284" si="3">B192+7</f>
        <v>44766</v>
      </c>
      <c r="C193" s="51">
        <v>120</v>
      </c>
      <c r="D193" s="51">
        <v>100</v>
      </c>
      <c r="E193" s="51">
        <v>60</v>
      </c>
      <c r="F193" s="51">
        <v>80</v>
      </c>
      <c r="G193" s="51">
        <v>80</v>
      </c>
      <c r="H193" s="51">
        <v>50</v>
      </c>
      <c r="I193" s="51">
        <v>40</v>
      </c>
      <c r="J193" s="52">
        <v>50</v>
      </c>
    </row>
    <row r="194" spans="1:10" ht="15.5" x14ac:dyDescent="0.3">
      <c r="B194" s="37">
        <f t="shared" si="3"/>
        <v>44773</v>
      </c>
      <c r="C194" s="47">
        <v>120</v>
      </c>
      <c r="D194" s="47">
        <v>100</v>
      </c>
      <c r="E194" s="47">
        <v>60</v>
      </c>
      <c r="F194" s="47">
        <v>80</v>
      </c>
      <c r="G194" s="47">
        <v>80</v>
      </c>
      <c r="H194" s="47">
        <v>50</v>
      </c>
      <c r="I194" s="47">
        <v>40</v>
      </c>
      <c r="J194" s="48">
        <v>50</v>
      </c>
    </row>
    <row r="195" spans="1:10" ht="15.5" x14ac:dyDescent="0.3">
      <c r="B195" s="36">
        <f t="shared" si="3"/>
        <v>44780</v>
      </c>
      <c r="C195" s="51">
        <v>120</v>
      </c>
      <c r="D195" s="51">
        <v>100</v>
      </c>
      <c r="E195" s="51">
        <v>60</v>
      </c>
      <c r="F195" s="51">
        <v>80</v>
      </c>
      <c r="G195" s="51">
        <v>80</v>
      </c>
      <c r="H195" s="51">
        <v>50</v>
      </c>
      <c r="I195" s="51">
        <v>40</v>
      </c>
      <c r="J195" s="52">
        <v>50</v>
      </c>
    </row>
    <row r="196" spans="1:10" ht="15.5" x14ac:dyDescent="0.3">
      <c r="B196" s="37">
        <f t="shared" si="3"/>
        <v>44787</v>
      </c>
      <c r="C196" s="47">
        <v>120</v>
      </c>
      <c r="D196" s="47">
        <v>100</v>
      </c>
      <c r="E196" s="47">
        <v>60</v>
      </c>
      <c r="F196" s="47">
        <v>80</v>
      </c>
      <c r="G196" s="47">
        <v>80</v>
      </c>
      <c r="H196" s="47">
        <v>50</v>
      </c>
      <c r="I196" s="47">
        <v>40</v>
      </c>
      <c r="J196" s="48">
        <v>50</v>
      </c>
    </row>
    <row r="197" spans="1:10" ht="15.5" x14ac:dyDescent="0.3">
      <c r="B197" s="36">
        <f t="shared" si="3"/>
        <v>44794</v>
      </c>
      <c r="C197" s="51">
        <v>120</v>
      </c>
      <c r="D197" s="51">
        <v>100</v>
      </c>
      <c r="E197" s="51">
        <v>60</v>
      </c>
      <c r="F197" s="51">
        <v>80</v>
      </c>
      <c r="G197" s="51">
        <v>80</v>
      </c>
      <c r="H197" s="51">
        <v>50</v>
      </c>
      <c r="I197" s="51">
        <v>40</v>
      </c>
      <c r="J197" s="52">
        <v>50</v>
      </c>
    </row>
    <row r="198" spans="1:10" ht="15.5" x14ac:dyDescent="0.3">
      <c r="A198" s="33" t="s">
        <v>68</v>
      </c>
      <c r="B198" s="37">
        <f t="shared" si="3"/>
        <v>44801</v>
      </c>
      <c r="C198" s="47">
        <v>120</v>
      </c>
      <c r="D198" s="47">
        <v>100</v>
      </c>
      <c r="E198" s="47">
        <v>60</v>
      </c>
      <c r="F198" s="47">
        <v>80</v>
      </c>
      <c r="G198" s="47">
        <v>80</v>
      </c>
      <c r="H198" s="47">
        <v>50</v>
      </c>
      <c r="I198" s="47">
        <v>40</v>
      </c>
      <c r="J198" s="48">
        <v>50</v>
      </c>
    </row>
    <row r="199" spans="1:10" ht="15.5" x14ac:dyDescent="0.3">
      <c r="A199" s="33"/>
      <c r="B199" s="36">
        <f t="shared" si="3"/>
        <v>44808</v>
      </c>
      <c r="C199" s="51">
        <v>120</v>
      </c>
      <c r="D199" s="51">
        <v>100</v>
      </c>
      <c r="E199" s="51">
        <v>80</v>
      </c>
      <c r="F199" s="51">
        <v>80</v>
      </c>
      <c r="G199" s="51">
        <v>80</v>
      </c>
      <c r="H199" s="51">
        <v>50</v>
      </c>
      <c r="I199" s="51">
        <v>40</v>
      </c>
      <c r="J199" s="51">
        <v>50</v>
      </c>
    </row>
    <row r="200" spans="1:10" ht="15.5" x14ac:dyDescent="0.3">
      <c r="A200" s="33"/>
      <c r="B200" s="37">
        <f t="shared" si="3"/>
        <v>44815</v>
      </c>
      <c r="C200" s="47">
        <v>120</v>
      </c>
      <c r="D200" s="47">
        <v>100</v>
      </c>
      <c r="E200" s="47">
        <v>80</v>
      </c>
      <c r="F200" s="47">
        <v>80</v>
      </c>
      <c r="G200" s="47">
        <v>80</v>
      </c>
      <c r="H200" s="47">
        <v>50</v>
      </c>
      <c r="I200" s="47">
        <v>40</v>
      </c>
      <c r="J200" s="48">
        <v>50</v>
      </c>
    </row>
    <row r="201" spans="1:10" ht="15.5" x14ac:dyDescent="0.3">
      <c r="B201" s="36">
        <f t="shared" si="3"/>
        <v>44822</v>
      </c>
      <c r="C201" s="51">
        <v>120</v>
      </c>
      <c r="D201" s="51">
        <v>100</v>
      </c>
      <c r="E201" s="51">
        <v>80</v>
      </c>
      <c r="F201" s="51">
        <v>80</v>
      </c>
      <c r="G201" s="51">
        <v>80</v>
      </c>
      <c r="H201" s="51">
        <v>50</v>
      </c>
      <c r="I201" s="51">
        <v>40</v>
      </c>
      <c r="J201" s="51">
        <v>50</v>
      </c>
    </row>
    <row r="202" spans="1:10" ht="15.5" x14ac:dyDescent="0.3">
      <c r="A202" s="33"/>
      <c r="B202" s="37">
        <f t="shared" si="3"/>
        <v>44829</v>
      </c>
      <c r="C202" s="47">
        <v>120</v>
      </c>
      <c r="D202" s="47">
        <v>100</v>
      </c>
      <c r="E202" s="47">
        <v>80</v>
      </c>
      <c r="F202" s="47">
        <v>80</v>
      </c>
      <c r="G202" s="47">
        <v>80</v>
      </c>
      <c r="H202" s="47">
        <v>50</v>
      </c>
      <c r="I202" s="47">
        <v>40</v>
      </c>
      <c r="J202" s="48">
        <v>50</v>
      </c>
    </row>
    <row r="203" spans="1:10" ht="15.5" x14ac:dyDescent="0.3">
      <c r="B203" s="36">
        <f t="shared" si="3"/>
        <v>44836</v>
      </c>
      <c r="C203" s="51">
        <v>120</v>
      </c>
      <c r="D203" s="51">
        <v>100</v>
      </c>
      <c r="E203" s="51">
        <v>80</v>
      </c>
      <c r="F203" s="51">
        <v>80</v>
      </c>
      <c r="G203" s="51">
        <v>80</v>
      </c>
      <c r="H203" s="51">
        <v>50</v>
      </c>
      <c r="I203" s="51">
        <v>40</v>
      </c>
      <c r="J203" s="51">
        <v>50</v>
      </c>
    </row>
    <row r="204" spans="1:10" ht="15.5" x14ac:dyDescent="0.3">
      <c r="B204" s="37">
        <f t="shared" si="3"/>
        <v>44843</v>
      </c>
      <c r="C204" s="47">
        <v>120</v>
      </c>
      <c r="D204" s="47">
        <v>100</v>
      </c>
      <c r="E204" s="47">
        <v>80</v>
      </c>
      <c r="F204" s="47">
        <v>80</v>
      </c>
      <c r="G204" s="47">
        <v>80</v>
      </c>
      <c r="H204" s="47">
        <v>50</v>
      </c>
      <c r="I204" s="47">
        <v>40</v>
      </c>
      <c r="J204" s="48">
        <v>50</v>
      </c>
    </row>
    <row r="205" spans="1:10" ht="15.5" x14ac:dyDescent="0.3">
      <c r="B205" s="36">
        <f t="shared" si="3"/>
        <v>44850</v>
      </c>
      <c r="C205" s="51">
        <v>120</v>
      </c>
      <c r="D205" s="51">
        <v>100</v>
      </c>
      <c r="E205" s="51">
        <v>80</v>
      </c>
      <c r="F205" s="51">
        <v>80</v>
      </c>
      <c r="G205" s="51">
        <v>80</v>
      </c>
      <c r="H205" s="51">
        <v>50</v>
      </c>
      <c r="I205" s="51">
        <v>40</v>
      </c>
      <c r="J205" s="51">
        <v>50</v>
      </c>
    </row>
    <row r="206" spans="1:10" ht="15.5" x14ac:dyDescent="0.3">
      <c r="B206" s="37">
        <f t="shared" si="3"/>
        <v>44857</v>
      </c>
      <c r="C206" s="47">
        <v>120</v>
      </c>
      <c r="D206" s="47">
        <v>100</v>
      </c>
      <c r="E206" s="47">
        <v>80</v>
      </c>
      <c r="F206" s="47">
        <v>80</v>
      </c>
      <c r="G206" s="47">
        <v>80</v>
      </c>
      <c r="H206" s="47">
        <v>50</v>
      </c>
      <c r="I206" s="47">
        <v>40</v>
      </c>
      <c r="J206" s="48">
        <v>50</v>
      </c>
    </row>
    <row r="207" spans="1:10" ht="15.5" x14ac:dyDescent="0.3">
      <c r="B207" s="36">
        <f t="shared" si="3"/>
        <v>44864</v>
      </c>
      <c r="C207" s="51">
        <v>120</v>
      </c>
      <c r="D207" s="51">
        <v>100</v>
      </c>
      <c r="E207" s="51">
        <v>80</v>
      </c>
      <c r="F207" s="51">
        <v>80</v>
      </c>
      <c r="G207" s="51">
        <v>80</v>
      </c>
      <c r="H207" s="51">
        <v>50</v>
      </c>
      <c r="I207" s="51">
        <v>40</v>
      </c>
      <c r="J207" s="51">
        <v>50</v>
      </c>
    </row>
    <row r="208" spans="1:10" ht="15.5" x14ac:dyDescent="0.3">
      <c r="B208" s="37">
        <f t="shared" si="3"/>
        <v>44871</v>
      </c>
      <c r="C208" s="47">
        <v>120</v>
      </c>
      <c r="D208" s="47">
        <v>100</v>
      </c>
      <c r="E208" s="47">
        <v>80</v>
      </c>
      <c r="F208" s="47">
        <v>80</v>
      </c>
      <c r="G208" s="47">
        <v>80</v>
      </c>
      <c r="H208" s="47">
        <v>50</v>
      </c>
      <c r="I208" s="47">
        <v>40</v>
      </c>
      <c r="J208" s="48">
        <v>50</v>
      </c>
    </row>
    <row r="209" spans="2:10" ht="15.5" x14ac:dyDescent="0.3">
      <c r="B209" s="36">
        <f t="shared" si="3"/>
        <v>44878</v>
      </c>
      <c r="C209" s="51">
        <v>120</v>
      </c>
      <c r="D209" s="51">
        <v>100</v>
      </c>
      <c r="E209" s="51">
        <v>80</v>
      </c>
      <c r="F209" s="51">
        <v>80</v>
      </c>
      <c r="G209" s="51">
        <v>80</v>
      </c>
      <c r="H209" s="51">
        <v>50</v>
      </c>
      <c r="I209" s="51">
        <v>40</v>
      </c>
      <c r="J209" s="51">
        <v>50</v>
      </c>
    </row>
    <row r="210" spans="2:10" ht="15.5" x14ac:dyDescent="0.3">
      <c r="B210" s="37">
        <f t="shared" si="3"/>
        <v>44885</v>
      </c>
      <c r="C210" s="47">
        <v>120</v>
      </c>
      <c r="D210" s="47">
        <v>100</v>
      </c>
      <c r="E210" s="47">
        <v>80</v>
      </c>
      <c r="F210" s="47">
        <v>80</v>
      </c>
      <c r="G210" s="47">
        <v>80</v>
      </c>
      <c r="H210" s="47">
        <v>50</v>
      </c>
      <c r="I210" s="47">
        <v>40</v>
      </c>
      <c r="J210" s="48">
        <v>50</v>
      </c>
    </row>
    <row r="211" spans="2:10" ht="15.5" x14ac:dyDescent="0.3">
      <c r="B211" s="36">
        <f t="shared" si="3"/>
        <v>44892</v>
      </c>
      <c r="C211" s="51">
        <v>120</v>
      </c>
      <c r="D211" s="51">
        <v>100</v>
      </c>
      <c r="E211" s="51">
        <v>80</v>
      </c>
      <c r="F211" s="51">
        <v>80</v>
      </c>
      <c r="G211" s="51">
        <v>80</v>
      </c>
      <c r="H211" s="51">
        <v>50</v>
      </c>
      <c r="I211" s="51">
        <v>40</v>
      </c>
      <c r="J211" s="51">
        <v>50</v>
      </c>
    </row>
    <row r="212" spans="2:10" ht="15.5" x14ac:dyDescent="0.3">
      <c r="B212" s="37">
        <f t="shared" si="3"/>
        <v>44899</v>
      </c>
      <c r="C212" s="47">
        <v>120</v>
      </c>
      <c r="D212" s="47">
        <v>100</v>
      </c>
      <c r="E212" s="47">
        <v>80</v>
      </c>
      <c r="F212" s="47">
        <v>80</v>
      </c>
      <c r="G212" s="47">
        <v>80</v>
      </c>
      <c r="H212" s="47">
        <v>50</v>
      </c>
      <c r="I212" s="47">
        <v>40</v>
      </c>
      <c r="J212" s="48">
        <v>50</v>
      </c>
    </row>
    <row r="213" spans="2:10" ht="15.5" x14ac:dyDescent="0.3">
      <c r="B213" s="36">
        <f t="shared" si="3"/>
        <v>44906</v>
      </c>
      <c r="C213" s="51">
        <v>120</v>
      </c>
      <c r="D213" s="51">
        <v>100</v>
      </c>
      <c r="E213" s="51">
        <v>80</v>
      </c>
      <c r="F213" s="51">
        <v>80</v>
      </c>
      <c r="G213" s="51">
        <v>80</v>
      </c>
      <c r="H213" s="51">
        <v>50</v>
      </c>
      <c r="I213" s="51">
        <v>40</v>
      </c>
      <c r="J213" s="51">
        <v>50</v>
      </c>
    </row>
    <row r="214" spans="2:10" ht="15.5" x14ac:dyDescent="0.3">
      <c r="B214" s="37">
        <f t="shared" si="3"/>
        <v>44913</v>
      </c>
      <c r="C214" s="47">
        <v>120</v>
      </c>
      <c r="D214" s="47">
        <v>100</v>
      </c>
      <c r="E214" s="47">
        <v>80</v>
      </c>
      <c r="F214" s="47">
        <v>80</v>
      </c>
      <c r="G214" s="47">
        <v>80</v>
      </c>
      <c r="H214" s="47">
        <v>50</v>
      </c>
      <c r="I214" s="47">
        <v>40</v>
      </c>
      <c r="J214" s="48">
        <v>50</v>
      </c>
    </row>
    <row r="215" spans="2:10" ht="15.5" x14ac:dyDescent="0.3">
      <c r="B215" s="36">
        <f t="shared" si="3"/>
        <v>44920</v>
      </c>
      <c r="C215" s="51" t="s">
        <v>31</v>
      </c>
      <c r="D215" s="51" t="s">
        <v>31</v>
      </c>
      <c r="E215" s="51" t="s">
        <v>31</v>
      </c>
      <c r="F215" s="51" t="s">
        <v>31</v>
      </c>
      <c r="G215" s="51" t="s">
        <v>31</v>
      </c>
      <c r="H215" s="51" t="s">
        <v>31</v>
      </c>
      <c r="I215" s="51" t="s">
        <v>31</v>
      </c>
      <c r="J215" s="51"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120</v>
      </c>
      <c r="D217" s="51">
        <v>100</v>
      </c>
      <c r="E217" s="51">
        <v>80</v>
      </c>
      <c r="F217" s="51">
        <v>80</v>
      </c>
      <c r="G217" s="51">
        <v>80</v>
      </c>
      <c r="H217" s="51">
        <v>50</v>
      </c>
      <c r="I217" s="51">
        <v>40</v>
      </c>
      <c r="J217" s="51">
        <v>50</v>
      </c>
    </row>
    <row r="218" spans="2:10" ht="15.5" x14ac:dyDescent="0.3">
      <c r="B218" s="37">
        <f t="shared" si="3"/>
        <v>44941</v>
      </c>
      <c r="C218" s="47">
        <v>120</v>
      </c>
      <c r="D218" s="47">
        <v>100</v>
      </c>
      <c r="E218" s="47">
        <v>80</v>
      </c>
      <c r="F218" s="47">
        <v>80</v>
      </c>
      <c r="G218" s="47">
        <v>80</v>
      </c>
      <c r="H218" s="47">
        <v>50</v>
      </c>
      <c r="I218" s="47">
        <v>40</v>
      </c>
      <c r="J218" s="48">
        <v>50</v>
      </c>
    </row>
    <row r="219" spans="2:10" ht="15.5" x14ac:dyDescent="0.3">
      <c r="B219" s="36">
        <f t="shared" si="3"/>
        <v>44948</v>
      </c>
      <c r="C219" s="51">
        <v>120</v>
      </c>
      <c r="D219" s="51">
        <v>100</v>
      </c>
      <c r="E219" s="51">
        <v>80</v>
      </c>
      <c r="F219" s="51">
        <v>80</v>
      </c>
      <c r="G219" s="51">
        <v>80</v>
      </c>
      <c r="H219" s="51">
        <v>50</v>
      </c>
      <c r="I219" s="51">
        <v>40</v>
      </c>
      <c r="J219" s="51">
        <v>50</v>
      </c>
    </row>
    <row r="220" spans="2:10" ht="15.5" x14ac:dyDescent="0.3">
      <c r="B220" s="37">
        <f t="shared" si="3"/>
        <v>44955</v>
      </c>
      <c r="C220" s="47">
        <v>120</v>
      </c>
      <c r="D220" s="47">
        <v>100</v>
      </c>
      <c r="E220" s="47">
        <v>80</v>
      </c>
      <c r="F220" s="47">
        <v>80</v>
      </c>
      <c r="G220" s="47">
        <v>80</v>
      </c>
      <c r="H220" s="47">
        <v>50</v>
      </c>
      <c r="I220" s="47">
        <v>40</v>
      </c>
      <c r="J220" s="48">
        <v>50</v>
      </c>
    </row>
    <row r="221" spans="2:10" ht="15.5" x14ac:dyDescent="0.3">
      <c r="B221" s="36">
        <f t="shared" si="3"/>
        <v>44962</v>
      </c>
      <c r="C221" s="51">
        <v>120</v>
      </c>
      <c r="D221" s="51">
        <v>100</v>
      </c>
      <c r="E221" s="51">
        <v>80</v>
      </c>
      <c r="F221" s="51">
        <v>80</v>
      </c>
      <c r="G221" s="51">
        <v>80</v>
      </c>
      <c r="H221" s="51">
        <v>50</v>
      </c>
      <c r="I221" s="51">
        <v>40</v>
      </c>
      <c r="J221" s="51">
        <v>50</v>
      </c>
    </row>
    <row r="222" spans="2:10" ht="15.5" x14ac:dyDescent="0.3">
      <c r="B222" s="37">
        <f t="shared" si="3"/>
        <v>44969</v>
      </c>
      <c r="C222" s="47">
        <v>120</v>
      </c>
      <c r="D222" s="47">
        <v>100</v>
      </c>
      <c r="E222" s="47">
        <v>80</v>
      </c>
      <c r="F222" s="47">
        <v>80</v>
      </c>
      <c r="G222" s="47">
        <v>80</v>
      </c>
      <c r="H222" s="47">
        <v>50</v>
      </c>
      <c r="I222" s="47">
        <v>40</v>
      </c>
      <c r="J222" s="48">
        <v>50</v>
      </c>
    </row>
    <row r="223" spans="2:10" ht="15.5" x14ac:dyDescent="0.3">
      <c r="B223" s="36">
        <f t="shared" si="3"/>
        <v>44976</v>
      </c>
      <c r="C223" s="51">
        <v>120</v>
      </c>
      <c r="D223" s="51">
        <v>100</v>
      </c>
      <c r="E223" s="51">
        <v>80</v>
      </c>
      <c r="F223" s="51">
        <v>80</v>
      </c>
      <c r="G223" s="51">
        <v>80</v>
      </c>
      <c r="H223" s="51">
        <v>50</v>
      </c>
      <c r="I223" s="51">
        <v>40</v>
      </c>
      <c r="J223" s="51">
        <v>50</v>
      </c>
    </row>
    <row r="224" spans="2:10" ht="15.5" x14ac:dyDescent="0.3">
      <c r="B224" s="37">
        <f t="shared" si="3"/>
        <v>44983</v>
      </c>
      <c r="C224" s="47">
        <v>120</v>
      </c>
      <c r="D224" s="47">
        <v>100</v>
      </c>
      <c r="E224" s="47">
        <v>80</v>
      </c>
      <c r="F224" s="47">
        <v>80</v>
      </c>
      <c r="G224" s="47">
        <v>80</v>
      </c>
      <c r="H224" s="47">
        <v>50</v>
      </c>
      <c r="I224" s="47">
        <v>40</v>
      </c>
      <c r="J224" s="48">
        <v>50</v>
      </c>
    </row>
    <row r="225" spans="2:10" ht="15.5" x14ac:dyDescent="0.3">
      <c r="B225" s="36">
        <f t="shared" si="3"/>
        <v>44990</v>
      </c>
      <c r="C225" s="51">
        <v>120</v>
      </c>
      <c r="D225" s="51">
        <v>100</v>
      </c>
      <c r="E225" s="51">
        <v>80</v>
      </c>
      <c r="F225" s="51">
        <v>80</v>
      </c>
      <c r="G225" s="51">
        <v>80</v>
      </c>
      <c r="H225" s="51">
        <v>50</v>
      </c>
      <c r="I225" s="51">
        <v>40</v>
      </c>
      <c r="J225" s="51">
        <v>50</v>
      </c>
    </row>
    <row r="226" spans="2:10" ht="15.5" x14ac:dyDescent="0.3">
      <c r="B226" s="37">
        <f t="shared" si="3"/>
        <v>44997</v>
      </c>
      <c r="C226" s="47">
        <v>120</v>
      </c>
      <c r="D226" s="47">
        <v>100</v>
      </c>
      <c r="E226" s="47">
        <v>80</v>
      </c>
      <c r="F226" s="47">
        <v>80</v>
      </c>
      <c r="G226" s="47">
        <v>80</v>
      </c>
      <c r="H226" s="47">
        <v>50</v>
      </c>
      <c r="I226" s="47">
        <v>40</v>
      </c>
      <c r="J226" s="48">
        <v>50</v>
      </c>
    </row>
    <row r="227" spans="2:10" ht="15.5" x14ac:dyDescent="0.3">
      <c r="B227" s="36">
        <f t="shared" si="3"/>
        <v>45004</v>
      </c>
      <c r="C227" s="51">
        <v>120</v>
      </c>
      <c r="D227" s="51">
        <v>100</v>
      </c>
      <c r="E227" s="51">
        <v>80</v>
      </c>
      <c r="F227" s="51">
        <v>80</v>
      </c>
      <c r="G227" s="51">
        <v>80</v>
      </c>
      <c r="H227" s="51">
        <v>50</v>
      </c>
      <c r="I227" s="51">
        <v>40</v>
      </c>
      <c r="J227" s="51">
        <v>50</v>
      </c>
    </row>
    <row r="228" spans="2:10" ht="15.5" x14ac:dyDescent="0.3">
      <c r="B228" s="37">
        <f t="shared" si="3"/>
        <v>45011</v>
      </c>
      <c r="C228" s="47">
        <v>120</v>
      </c>
      <c r="D228" s="47">
        <v>100</v>
      </c>
      <c r="E228" s="47">
        <v>80</v>
      </c>
      <c r="F228" s="47">
        <v>80</v>
      </c>
      <c r="G228" s="47">
        <v>80</v>
      </c>
      <c r="H228" s="47">
        <v>50</v>
      </c>
      <c r="I228" s="47">
        <v>40</v>
      </c>
      <c r="J228" s="48">
        <v>50</v>
      </c>
    </row>
    <row r="229" spans="2:10" ht="15.5" x14ac:dyDescent="0.3">
      <c r="B229" s="36">
        <f t="shared" si="3"/>
        <v>45018</v>
      </c>
      <c r="C229" s="51">
        <v>120</v>
      </c>
      <c r="D229" s="51">
        <v>100</v>
      </c>
      <c r="E229" s="51">
        <v>80</v>
      </c>
      <c r="F229" s="51">
        <v>80</v>
      </c>
      <c r="G229" s="51">
        <v>80</v>
      </c>
      <c r="H229" s="51">
        <v>50</v>
      </c>
      <c r="I229" s="51">
        <v>40</v>
      </c>
      <c r="J229" s="51">
        <v>50</v>
      </c>
    </row>
    <row r="230" spans="2:10" ht="15.5" x14ac:dyDescent="0.3">
      <c r="B230" s="37">
        <f t="shared" si="3"/>
        <v>45025</v>
      </c>
      <c r="C230" s="47">
        <v>120</v>
      </c>
      <c r="D230" s="47">
        <v>100</v>
      </c>
      <c r="E230" s="47">
        <v>80</v>
      </c>
      <c r="F230" s="47">
        <v>80</v>
      </c>
      <c r="G230" s="47">
        <v>80</v>
      </c>
      <c r="H230" s="47">
        <v>50</v>
      </c>
      <c r="I230" s="47">
        <v>40</v>
      </c>
      <c r="J230" s="48">
        <v>50</v>
      </c>
    </row>
    <row r="231" spans="2:10" ht="15.5" x14ac:dyDescent="0.3">
      <c r="B231" s="36">
        <f t="shared" si="3"/>
        <v>45032</v>
      </c>
      <c r="C231" s="51">
        <v>120</v>
      </c>
      <c r="D231" s="51">
        <v>100</v>
      </c>
      <c r="E231" s="51">
        <v>80</v>
      </c>
      <c r="F231" s="51">
        <v>80</v>
      </c>
      <c r="G231" s="51">
        <v>80</v>
      </c>
      <c r="H231" s="51">
        <v>50</v>
      </c>
      <c r="I231" s="51">
        <v>40</v>
      </c>
      <c r="J231" s="51">
        <v>50</v>
      </c>
    </row>
    <row r="232" spans="2:10" ht="15.5" x14ac:dyDescent="0.3">
      <c r="B232" s="37">
        <f t="shared" si="3"/>
        <v>45039</v>
      </c>
      <c r="C232" s="47">
        <v>120</v>
      </c>
      <c r="D232" s="47">
        <v>100</v>
      </c>
      <c r="E232" s="47">
        <v>80</v>
      </c>
      <c r="F232" s="47">
        <v>80</v>
      </c>
      <c r="G232" s="47">
        <v>80</v>
      </c>
      <c r="H232" s="47">
        <v>50</v>
      </c>
      <c r="I232" s="47">
        <v>40</v>
      </c>
      <c r="J232" s="48">
        <v>50</v>
      </c>
    </row>
    <row r="233" spans="2:10" ht="15.5" x14ac:dyDescent="0.3">
      <c r="B233" s="36">
        <f t="shared" si="3"/>
        <v>45046</v>
      </c>
      <c r="C233" s="51">
        <v>120</v>
      </c>
      <c r="D233" s="51">
        <v>100</v>
      </c>
      <c r="E233" s="51">
        <v>80</v>
      </c>
      <c r="F233" s="51">
        <v>80</v>
      </c>
      <c r="G233" s="51">
        <v>80</v>
      </c>
      <c r="H233" s="51">
        <v>50</v>
      </c>
      <c r="I233" s="51">
        <v>40</v>
      </c>
      <c r="J233" s="51">
        <v>50</v>
      </c>
    </row>
    <row r="234" spans="2:10" ht="15.5" x14ac:dyDescent="0.3">
      <c r="B234" s="37">
        <f t="shared" si="3"/>
        <v>45053</v>
      </c>
      <c r="C234" s="47">
        <v>120</v>
      </c>
      <c r="D234" s="47">
        <v>100</v>
      </c>
      <c r="E234" s="47">
        <v>80</v>
      </c>
      <c r="F234" s="47">
        <v>80</v>
      </c>
      <c r="G234" s="47">
        <v>80</v>
      </c>
      <c r="H234" s="47">
        <v>50</v>
      </c>
      <c r="I234" s="47">
        <v>40</v>
      </c>
      <c r="J234" s="48">
        <v>50</v>
      </c>
    </row>
    <row r="235" spans="2:10" ht="15.5" x14ac:dyDescent="0.3">
      <c r="B235" s="36">
        <f t="shared" si="3"/>
        <v>45060</v>
      </c>
      <c r="C235" s="51">
        <v>120</v>
      </c>
      <c r="D235" s="51">
        <v>100</v>
      </c>
      <c r="E235" s="51">
        <v>80</v>
      </c>
      <c r="F235" s="51">
        <v>80</v>
      </c>
      <c r="G235" s="51">
        <v>80</v>
      </c>
      <c r="H235" s="51">
        <v>50</v>
      </c>
      <c r="I235" s="51">
        <v>40</v>
      </c>
      <c r="J235" s="51">
        <v>50</v>
      </c>
    </row>
    <row r="236" spans="2:10" ht="15.5" x14ac:dyDescent="0.3">
      <c r="B236" s="37">
        <f t="shared" si="3"/>
        <v>45067</v>
      </c>
      <c r="C236" s="47">
        <v>120</v>
      </c>
      <c r="D236" s="47">
        <v>100</v>
      </c>
      <c r="E236" s="47">
        <v>80</v>
      </c>
      <c r="F236" s="47">
        <v>80</v>
      </c>
      <c r="G236" s="47">
        <v>80</v>
      </c>
      <c r="H236" s="47">
        <v>50</v>
      </c>
      <c r="I236" s="47">
        <v>40</v>
      </c>
      <c r="J236" s="48">
        <v>50</v>
      </c>
    </row>
    <row r="237" spans="2:10" ht="15.5" x14ac:dyDescent="0.3">
      <c r="B237" s="36">
        <f t="shared" si="3"/>
        <v>45074</v>
      </c>
      <c r="C237" s="51">
        <v>120</v>
      </c>
      <c r="D237" s="51">
        <v>100</v>
      </c>
      <c r="E237" s="51">
        <v>80</v>
      </c>
      <c r="F237" s="51">
        <v>80</v>
      </c>
      <c r="G237" s="51">
        <v>80</v>
      </c>
      <c r="H237" s="51">
        <v>50</v>
      </c>
      <c r="I237" s="51">
        <v>40</v>
      </c>
      <c r="J237" s="51">
        <v>50</v>
      </c>
    </row>
    <row r="238" spans="2:10" ht="15.5" x14ac:dyDescent="0.3">
      <c r="B238" s="37">
        <f t="shared" si="3"/>
        <v>45081</v>
      </c>
      <c r="C238" s="47">
        <v>120</v>
      </c>
      <c r="D238" s="47">
        <v>100</v>
      </c>
      <c r="E238" s="47">
        <v>80</v>
      </c>
      <c r="F238" s="47">
        <v>80</v>
      </c>
      <c r="G238" s="47">
        <v>80</v>
      </c>
      <c r="H238" s="47">
        <v>50</v>
      </c>
      <c r="I238" s="47">
        <v>40</v>
      </c>
      <c r="J238" s="48">
        <v>50</v>
      </c>
    </row>
    <row r="239" spans="2:10" ht="15.5" x14ac:dyDescent="0.3">
      <c r="B239" s="36">
        <f t="shared" si="3"/>
        <v>45088</v>
      </c>
      <c r="C239" s="51">
        <v>120</v>
      </c>
      <c r="D239" s="51">
        <v>100</v>
      </c>
      <c r="E239" s="51">
        <v>80</v>
      </c>
      <c r="F239" s="51">
        <v>80</v>
      </c>
      <c r="G239" s="51">
        <v>80</v>
      </c>
      <c r="H239" s="51">
        <v>50</v>
      </c>
      <c r="I239" s="51">
        <v>40</v>
      </c>
      <c r="J239" s="51">
        <v>50</v>
      </c>
    </row>
    <row r="240" spans="2:10" ht="15.5" x14ac:dyDescent="0.3">
      <c r="B240" s="37">
        <f t="shared" si="3"/>
        <v>45095</v>
      </c>
      <c r="C240" s="47">
        <v>120</v>
      </c>
      <c r="D240" s="47">
        <v>100</v>
      </c>
      <c r="E240" s="47">
        <v>80</v>
      </c>
      <c r="F240" s="47">
        <v>80</v>
      </c>
      <c r="G240" s="47">
        <v>80</v>
      </c>
      <c r="H240" s="47">
        <v>50</v>
      </c>
      <c r="I240" s="47">
        <v>40</v>
      </c>
      <c r="J240" s="48">
        <v>50</v>
      </c>
    </row>
    <row r="241" spans="2:10" ht="15.5" x14ac:dyDescent="0.3">
      <c r="B241" s="36">
        <f t="shared" si="3"/>
        <v>45102</v>
      </c>
      <c r="C241" s="51">
        <v>0</v>
      </c>
      <c r="D241" s="51">
        <v>0</v>
      </c>
      <c r="E241" s="51">
        <v>70</v>
      </c>
      <c r="F241" s="51">
        <v>80</v>
      </c>
      <c r="G241" s="51">
        <v>80</v>
      </c>
      <c r="H241" s="51">
        <v>50</v>
      </c>
      <c r="I241" s="51">
        <v>40</v>
      </c>
      <c r="J241" s="51">
        <v>50</v>
      </c>
    </row>
    <row r="242" spans="2:10" ht="15.5" x14ac:dyDescent="0.3">
      <c r="B242" s="37">
        <f t="shared" si="3"/>
        <v>45109</v>
      </c>
      <c r="C242" s="47">
        <v>0</v>
      </c>
      <c r="D242" s="47">
        <v>0</v>
      </c>
      <c r="E242" s="47">
        <v>70</v>
      </c>
      <c r="F242" s="47">
        <v>80</v>
      </c>
      <c r="G242" s="47">
        <v>80</v>
      </c>
      <c r="H242" s="47">
        <v>50</v>
      </c>
      <c r="I242" s="47">
        <v>40</v>
      </c>
      <c r="J242" s="48">
        <v>50</v>
      </c>
    </row>
    <row r="243" spans="2:10" ht="15.5" x14ac:dyDescent="0.3">
      <c r="B243" s="36">
        <f t="shared" si="3"/>
        <v>45116</v>
      </c>
      <c r="C243" s="51">
        <v>0</v>
      </c>
      <c r="D243" s="51">
        <v>0</v>
      </c>
      <c r="E243" s="51">
        <v>70</v>
      </c>
      <c r="F243" s="51">
        <v>80</v>
      </c>
      <c r="G243" s="51">
        <v>80</v>
      </c>
      <c r="H243" s="51">
        <v>50</v>
      </c>
      <c r="I243" s="51">
        <v>40</v>
      </c>
      <c r="J243" s="51">
        <v>50</v>
      </c>
    </row>
    <row r="244" spans="2:10" ht="15.5" x14ac:dyDescent="0.3">
      <c r="B244" s="37">
        <f t="shared" si="3"/>
        <v>45123</v>
      </c>
      <c r="C244" s="47">
        <v>0</v>
      </c>
      <c r="D244" s="47">
        <v>0</v>
      </c>
      <c r="E244" s="47">
        <v>70</v>
      </c>
      <c r="F244" s="47">
        <v>80</v>
      </c>
      <c r="G244" s="47">
        <v>80</v>
      </c>
      <c r="H244" s="47">
        <v>50</v>
      </c>
      <c r="I244" s="47">
        <v>40</v>
      </c>
      <c r="J244" s="48">
        <v>50</v>
      </c>
    </row>
    <row r="245" spans="2:10" ht="15.5" x14ac:dyDescent="0.3">
      <c r="B245" s="36">
        <f t="shared" si="3"/>
        <v>45130</v>
      </c>
      <c r="C245" s="51">
        <v>0</v>
      </c>
      <c r="D245" s="51">
        <v>0</v>
      </c>
      <c r="E245" s="51">
        <v>70</v>
      </c>
      <c r="F245" s="51">
        <v>80</v>
      </c>
      <c r="G245" s="51">
        <v>80</v>
      </c>
      <c r="H245" s="51">
        <v>55</v>
      </c>
      <c r="I245" s="51">
        <v>40</v>
      </c>
      <c r="J245" s="51">
        <v>50</v>
      </c>
    </row>
    <row r="246" spans="2:10" ht="15.5" x14ac:dyDescent="0.3">
      <c r="B246" s="37">
        <f t="shared" si="3"/>
        <v>45137</v>
      </c>
      <c r="C246" s="47">
        <v>0</v>
      </c>
      <c r="D246" s="47">
        <v>0</v>
      </c>
      <c r="E246" s="47">
        <v>70</v>
      </c>
      <c r="F246" s="47">
        <v>80</v>
      </c>
      <c r="G246" s="47">
        <v>80</v>
      </c>
      <c r="H246" s="47">
        <v>55</v>
      </c>
      <c r="I246" s="47">
        <v>40</v>
      </c>
      <c r="J246" s="48">
        <v>50</v>
      </c>
    </row>
    <row r="247" spans="2:10" ht="15.5" x14ac:dyDescent="0.3">
      <c r="B247" s="36">
        <f t="shared" si="3"/>
        <v>45144</v>
      </c>
      <c r="C247" s="51">
        <v>0</v>
      </c>
      <c r="D247" s="51">
        <v>0</v>
      </c>
      <c r="E247" s="51">
        <v>70</v>
      </c>
      <c r="F247" s="51">
        <v>80</v>
      </c>
      <c r="G247" s="51">
        <v>80</v>
      </c>
      <c r="H247" s="51">
        <v>55</v>
      </c>
      <c r="I247" s="51">
        <v>40</v>
      </c>
      <c r="J247" s="51">
        <v>50</v>
      </c>
    </row>
    <row r="248" spans="2:10" ht="15.5" x14ac:dyDescent="0.3">
      <c r="B248" s="37">
        <f t="shared" si="3"/>
        <v>45151</v>
      </c>
      <c r="C248" s="47">
        <v>0</v>
      </c>
      <c r="D248" s="47">
        <v>0</v>
      </c>
      <c r="E248" s="47">
        <v>70</v>
      </c>
      <c r="F248" s="47">
        <v>80</v>
      </c>
      <c r="G248" s="47">
        <v>80</v>
      </c>
      <c r="H248" s="47">
        <v>55</v>
      </c>
      <c r="I248" s="47">
        <v>40</v>
      </c>
      <c r="J248" s="48">
        <v>50</v>
      </c>
    </row>
    <row r="249" spans="2:10" ht="15.5" x14ac:dyDescent="0.3">
      <c r="B249" s="36">
        <f t="shared" si="3"/>
        <v>45158</v>
      </c>
      <c r="C249" s="51">
        <v>0</v>
      </c>
      <c r="D249" s="51">
        <v>0</v>
      </c>
      <c r="E249" s="51">
        <v>75</v>
      </c>
      <c r="F249" s="51">
        <v>80</v>
      </c>
      <c r="G249" s="51">
        <v>80</v>
      </c>
      <c r="H249" s="51">
        <v>60</v>
      </c>
      <c r="I249" s="51">
        <v>45</v>
      </c>
      <c r="J249" s="51">
        <v>55</v>
      </c>
    </row>
    <row r="250" spans="2:10" ht="15.5" x14ac:dyDescent="0.3">
      <c r="B250" s="37">
        <f t="shared" si="3"/>
        <v>45165</v>
      </c>
      <c r="C250" s="47">
        <v>0</v>
      </c>
      <c r="D250" s="47">
        <v>0</v>
      </c>
      <c r="E250" s="47">
        <v>75</v>
      </c>
      <c r="F250" s="47">
        <v>80</v>
      </c>
      <c r="G250" s="47">
        <v>80</v>
      </c>
      <c r="H250" s="47">
        <v>60</v>
      </c>
      <c r="I250" s="47">
        <v>45</v>
      </c>
      <c r="J250" s="48">
        <v>55</v>
      </c>
    </row>
    <row r="251" spans="2:10" ht="15.5" x14ac:dyDescent="0.3">
      <c r="B251" s="36">
        <f t="shared" si="3"/>
        <v>45172</v>
      </c>
      <c r="C251" s="51">
        <v>0</v>
      </c>
      <c r="D251" s="51">
        <v>0</v>
      </c>
      <c r="E251" s="51">
        <v>75</v>
      </c>
      <c r="F251" s="51">
        <v>80</v>
      </c>
      <c r="G251" s="51">
        <v>80</v>
      </c>
      <c r="H251" s="51">
        <v>60</v>
      </c>
      <c r="I251" s="51">
        <v>45</v>
      </c>
      <c r="J251" s="51">
        <v>55</v>
      </c>
    </row>
    <row r="252" spans="2:10" ht="15.5" x14ac:dyDescent="0.3">
      <c r="B252" s="37">
        <f t="shared" si="3"/>
        <v>45179</v>
      </c>
      <c r="C252" s="47">
        <v>0</v>
      </c>
      <c r="D252" s="47">
        <v>0</v>
      </c>
      <c r="E252" s="47">
        <v>75</v>
      </c>
      <c r="F252" s="47">
        <v>80</v>
      </c>
      <c r="G252" s="47">
        <v>80</v>
      </c>
      <c r="H252" s="47">
        <v>60</v>
      </c>
      <c r="I252" s="47">
        <v>45</v>
      </c>
      <c r="J252" s="48">
        <v>55</v>
      </c>
    </row>
    <row r="253" spans="2:10" ht="15.5" x14ac:dyDescent="0.3">
      <c r="B253" s="36">
        <f t="shared" si="3"/>
        <v>45186</v>
      </c>
      <c r="C253" s="51">
        <v>0</v>
      </c>
      <c r="D253" s="51">
        <v>0</v>
      </c>
      <c r="E253" s="51">
        <v>75</v>
      </c>
      <c r="F253" s="51">
        <v>80</v>
      </c>
      <c r="G253" s="51">
        <v>80</v>
      </c>
      <c r="H253" s="51">
        <v>60</v>
      </c>
      <c r="I253" s="51">
        <v>45</v>
      </c>
      <c r="J253" s="51">
        <v>55</v>
      </c>
    </row>
    <row r="254" spans="2:10" ht="15.5" x14ac:dyDescent="0.3">
      <c r="B254" s="37">
        <f t="shared" si="3"/>
        <v>45193</v>
      </c>
      <c r="C254" s="47">
        <v>0</v>
      </c>
      <c r="D254" s="47">
        <v>0</v>
      </c>
      <c r="E254" s="47">
        <v>75</v>
      </c>
      <c r="F254" s="47">
        <v>80</v>
      </c>
      <c r="G254" s="47">
        <v>80</v>
      </c>
      <c r="H254" s="47">
        <v>60</v>
      </c>
      <c r="I254" s="47">
        <v>45</v>
      </c>
      <c r="J254" s="48">
        <v>55</v>
      </c>
    </row>
    <row r="255" spans="2:10" ht="15.5" x14ac:dyDescent="0.3">
      <c r="B255" s="36">
        <f t="shared" si="3"/>
        <v>45200</v>
      </c>
      <c r="C255" s="51">
        <v>0</v>
      </c>
      <c r="D255" s="51">
        <v>0</v>
      </c>
      <c r="E255" s="51">
        <v>75</v>
      </c>
      <c r="F255" s="51">
        <v>80</v>
      </c>
      <c r="G255" s="51">
        <v>80</v>
      </c>
      <c r="H255" s="51">
        <v>60</v>
      </c>
      <c r="I255" s="51">
        <v>45</v>
      </c>
      <c r="J255" s="51">
        <v>55</v>
      </c>
    </row>
    <row r="256" spans="2:10" ht="15.5" x14ac:dyDescent="0.3">
      <c r="B256" s="37">
        <f t="shared" si="3"/>
        <v>45207</v>
      </c>
      <c r="C256" s="47">
        <v>0</v>
      </c>
      <c r="D256" s="47">
        <v>0</v>
      </c>
      <c r="E256" s="47">
        <v>75</v>
      </c>
      <c r="F256" s="47">
        <v>80</v>
      </c>
      <c r="G256" s="47">
        <v>80</v>
      </c>
      <c r="H256" s="47">
        <v>60</v>
      </c>
      <c r="I256" s="47">
        <v>45</v>
      </c>
      <c r="J256" s="48">
        <v>55</v>
      </c>
    </row>
    <row r="257" spans="2:10" ht="15.5" x14ac:dyDescent="0.3">
      <c r="B257" s="36">
        <f t="shared" si="3"/>
        <v>45214</v>
      </c>
      <c r="C257" s="51">
        <v>0</v>
      </c>
      <c r="D257" s="51">
        <v>0</v>
      </c>
      <c r="E257" s="51">
        <v>75</v>
      </c>
      <c r="F257" s="51">
        <v>80</v>
      </c>
      <c r="G257" s="51">
        <v>80</v>
      </c>
      <c r="H257" s="51">
        <v>60</v>
      </c>
      <c r="I257" s="51">
        <v>45</v>
      </c>
      <c r="J257" s="51">
        <v>55</v>
      </c>
    </row>
    <row r="258" spans="2:10" ht="15.5" x14ac:dyDescent="0.3">
      <c r="B258" s="37">
        <f t="shared" si="3"/>
        <v>45221</v>
      </c>
      <c r="C258" s="47">
        <v>0</v>
      </c>
      <c r="D258" s="47">
        <v>0</v>
      </c>
      <c r="E258" s="47">
        <v>75</v>
      </c>
      <c r="F258" s="47">
        <v>80</v>
      </c>
      <c r="G258" s="47">
        <v>80</v>
      </c>
      <c r="H258" s="47">
        <v>60</v>
      </c>
      <c r="I258" s="47">
        <v>45</v>
      </c>
      <c r="J258" s="48">
        <v>55</v>
      </c>
    </row>
    <row r="259" spans="2:10" ht="15.5" x14ac:dyDescent="0.3">
      <c r="B259" s="36">
        <f t="shared" si="3"/>
        <v>45228</v>
      </c>
      <c r="C259" s="51">
        <v>0</v>
      </c>
      <c r="D259" s="51">
        <v>0</v>
      </c>
      <c r="E259" s="51">
        <v>75</v>
      </c>
      <c r="F259" s="51">
        <v>80</v>
      </c>
      <c r="G259" s="51">
        <v>80</v>
      </c>
      <c r="H259" s="51">
        <v>60</v>
      </c>
      <c r="I259" s="51">
        <v>45</v>
      </c>
      <c r="J259" s="51">
        <v>55</v>
      </c>
    </row>
    <row r="260" spans="2:10" ht="15.5" x14ac:dyDescent="0.3">
      <c r="B260" s="37">
        <f t="shared" si="3"/>
        <v>45235</v>
      </c>
      <c r="C260" s="47">
        <v>0</v>
      </c>
      <c r="D260" s="47">
        <v>0</v>
      </c>
      <c r="E260" s="47">
        <v>75</v>
      </c>
      <c r="F260" s="47">
        <v>80</v>
      </c>
      <c r="G260" s="47">
        <v>80</v>
      </c>
      <c r="H260" s="47">
        <v>60</v>
      </c>
      <c r="I260" s="47">
        <v>45</v>
      </c>
      <c r="J260" s="48">
        <v>55</v>
      </c>
    </row>
    <row r="261" spans="2:10" ht="15.5" x14ac:dyDescent="0.3">
      <c r="B261" s="36">
        <f t="shared" si="3"/>
        <v>45242</v>
      </c>
      <c r="C261" s="51">
        <v>0</v>
      </c>
      <c r="D261" s="51">
        <v>0</v>
      </c>
      <c r="E261" s="51">
        <v>75</v>
      </c>
      <c r="F261" s="51">
        <v>80</v>
      </c>
      <c r="G261" s="51">
        <v>80</v>
      </c>
      <c r="H261" s="51">
        <v>60</v>
      </c>
      <c r="I261" s="51">
        <v>45</v>
      </c>
      <c r="J261" s="51">
        <v>55</v>
      </c>
    </row>
    <row r="262" spans="2:10" ht="15.5" x14ac:dyDescent="0.3">
      <c r="B262" s="37">
        <f t="shared" si="3"/>
        <v>45249</v>
      </c>
      <c r="C262" s="47">
        <v>0</v>
      </c>
      <c r="D262" s="47">
        <v>0</v>
      </c>
      <c r="E262" s="47">
        <v>75</v>
      </c>
      <c r="F262" s="47">
        <v>80</v>
      </c>
      <c r="G262" s="47">
        <v>80</v>
      </c>
      <c r="H262" s="47">
        <v>60</v>
      </c>
      <c r="I262" s="47">
        <v>45</v>
      </c>
      <c r="J262" s="48">
        <v>55</v>
      </c>
    </row>
    <row r="263" spans="2:10" ht="15.5" x14ac:dyDescent="0.3">
      <c r="B263" s="36">
        <f t="shared" si="3"/>
        <v>45256</v>
      </c>
      <c r="C263" s="51">
        <v>0</v>
      </c>
      <c r="D263" s="51">
        <v>0</v>
      </c>
      <c r="E263" s="51">
        <v>75</v>
      </c>
      <c r="F263" s="51">
        <v>80</v>
      </c>
      <c r="G263" s="51">
        <v>80</v>
      </c>
      <c r="H263" s="51">
        <v>60</v>
      </c>
      <c r="I263" s="51">
        <v>45</v>
      </c>
      <c r="J263" s="51">
        <v>55</v>
      </c>
    </row>
    <row r="264" spans="2:10" ht="15.5" x14ac:dyDescent="0.3">
      <c r="B264" s="37">
        <f t="shared" si="3"/>
        <v>45263</v>
      </c>
      <c r="C264" s="47">
        <v>0</v>
      </c>
      <c r="D264" s="47">
        <v>0</v>
      </c>
      <c r="E264" s="47">
        <v>75</v>
      </c>
      <c r="F264" s="47">
        <v>80</v>
      </c>
      <c r="G264" s="47">
        <v>80</v>
      </c>
      <c r="H264" s="47">
        <v>70</v>
      </c>
      <c r="I264" s="47">
        <v>70</v>
      </c>
      <c r="J264" s="48">
        <v>55</v>
      </c>
    </row>
    <row r="265" spans="2:10" ht="15.5" x14ac:dyDescent="0.3">
      <c r="B265" s="36">
        <f t="shared" si="3"/>
        <v>45270</v>
      </c>
      <c r="C265" s="51">
        <v>0</v>
      </c>
      <c r="D265" s="51">
        <v>0</v>
      </c>
      <c r="E265" s="51">
        <v>75</v>
      </c>
      <c r="F265" s="51">
        <v>80</v>
      </c>
      <c r="G265" s="51">
        <v>80</v>
      </c>
      <c r="H265" s="51">
        <v>70</v>
      </c>
      <c r="I265" s="51">
        <v>70</v>
      </c>
      <c r="J265" s="51">
        <v>55</v>
      </c>
    </row>
    <row r="266" spans="2:10" ht="15.5" x14ac:dyDescent="0.3">
      <c r="B266" s="37">
        <f t="shared" si="3"/>
        <v>45277</v>
      </c>
      <c r="C266" s="47">
        <v>0</v>
      </c>
      <c r="D266" s="47">
        <v>0</v>
      </c>
      <c r="E266" s="47">
        <v>75</v>
      </c>
      <c r="F266" s="47">
        <v>90</v>
      </c>
      <c r="G266" s="47">
        <v>90</v>
      </c>
      <c r="H266" s="47">
        <v>80</v>
      </c>
      <c r="I266" s="47">
        <v>75</v>
      </c>
      <c r="J266" s="48">
        <v>80</v>
      </c>
    </row>
    <row r="267" spans="2:10" ht="15.5" x14ac:dyDescent="0.3">
      <c r="B267" s="36">
        <f t="shared" si="3"/>
        <v>45284</v>
      </c>
      <c r="C267" s="51">
        <v>0</v>
      </c>
      <c r="D267" s="51">
        <v>0</v>
      </c>
      <c r="E267" s="51">
        <v>75</v>
      </c>
      <c r="F267" s="51">
        <v>90</v>
      </c>
      <c r="G267" s="51">
        <v>90</v>
      </c>
      <c r="H267" s="51">
        <v>80</v>
      </c>
      <c r="I267" s="51">
        <v>75</v>
      </c>
      <c r="J267" s="51">
        <v>80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0</v>
      </c>
      <c r="D269" s="51">
        <v>0</v>
      </c>
      <c r="E269" s="51">
        <v>75</v>
      </c>
      <c r="F269" s="51">
        <v>90</v>
      </c>
      <c r="G269" s="51">
        <v>90</v>
      </c>
      <c r="H269" s="51">
        <v>80</v>
      </c>
      <c r="I269" s="51">
        <v>75</v>
      </c>
      <c r="J269" s="51">
        <v>80</v>
      </c>
    </row>
    <row r="270" spans="2:10" ht="15.5" x14ac:dyDescent="0.3">
      <c r="B270" s="37">
        <f t="shared" si="3"/>
        <v>45305</v>
      </c>
      <c r="C270" s="47">
        <v>0</v>
      </c>
      <c r="D270" s="47">
        <v>0</v>
      </c>
      <c r="E270" s="47">
        <v>75</v>
      </c>
      <c r="F270" s="47">
        <v>90</v>
      </c>
      <c r="G270" s="47">
        <v>90</v>
      </c>
      <c r="H270" s="47">
        <v>80</v>
      </c>
      <c r="I270" s="47">
        <v>75</v>
      </c>
      <c r="J270" s="48">
        <v>80</v>
      </c>
    </row>
    <row r="271" spans="2:10" ht="15.5" x14ac:dyDescent="0.3">
      <c r="B271" s="36">
        <f t="shared" si="4"/>
        <v>45312</v>
      </c>
      <c r="C271" s="51">
        <v>0</v>
      </c>
      <c r="D271" s="51">
        <v>0</v>
      </c>
      <c r="E271" s="51">
        <v>75</v>
      </c>
      <c r="F271" s="51">
        <v>90</v>
      </c>
      <c r="G271" s="51">
        <v>90</v>
      </c>
      <c r="H271" s="51">
        <v>80</v>
      </c>
      <c r="I271" s="51">
        <v>80</v>
      </c>
      <c r="J271" s="51">
        <v>80</v>
      </c>
    </row>
    <row r="272" spans="2:10" ht="15.5" x14ac:dyDescent="0.3">
      <c r="B272" s="37">
        <f t="shared" si="3"/>
        <v>45319</v>
      </c>
      <c r="C272" s="47">
        <v>0</v>
      </c>
      <c r="D272" s="47">
        <v>0</v>
      </c>
      <c r="E272" s="47">
        <v>75</v>
      </c>
      <c r="F272" s="47">
        <v>90</v>
      </c>
      <c r="G272" s="47">
        <v>90</v>
      </c>
      <c r="H272" s="47">
        <v>80</v>
      </c>
      <c r="I272" s="47">
        <v>80</v>
      </c>
      <c r="J272" s="48">
        <v>80</v>
      </c>
    </row>
    <row r="273" spans="2:10" ht="15.5" x14ac:dyDescent="0.3">
      <c r="B273" s="36">
        <f t="shared" si="4"/>
        <v>45326</v>
      </c>
      <c r="C273" s="51">
        <v>0</v>
      </c>
      <c r="D273" s="51">
        <v>0</v>
      </c>
      <c r="E273" s="51">
        <v>75</v>
      </c>
      <c r="F273" s="51">
        <v>90</v>
      </c>
      <c r="G273" s="51">
        <v>90</v>
      </c>
      <c r="H273" s="51">
        <v>80</v>
      </c>
      <c r="I273" s="51">
        <v>80</v>
      </c>
      <c r="J273" s="51">
        <v>80</v>
      </c>
    </row>
    <row r="274" spans="2:10" ht="15.5" x14ac:dyDescent="0.3">
      <c r="B274" s="37">
        <f t="shared" si="3"/>
        <v>45333</v>
      </c>
      <c r="C274" s="47">
        <v>0</v>
      </c>
      <c r="D274" s="47">
        <v>0</v>
      </c>
      <c r="E274" s="47">
        <v>75</v>
      </c>
      <c r="F274" s="47">
        <v>90</v>
      </c>
      <c r="G274" s="47">
        <v>90</v>
      </c>
      <c r="H274" s="47">
        <v>80</v>
      </c>
      <c r="I274" s="47">
        <v>80</v>
      </c>
      <c r="J274" s="48">
        <v>80</v>
      </c>
    </row>
    <row r="275" spans="2:10" ht="15.5" x14ac:dyDescent="0.3">
      <c r="B275" s="36">
        <f t="shared" si="4"/>
        <v>45340</v>
      </c>
      <c r="C275" s="51">
        <v>0</v>
      </c>
      <c r="D275" s="51">
        <v>0</v>
      </c>
      <c r="E275" s="51">
        <v>75</v>
      </c>
      <c r="F275" s="51">
        <v>90</v>
      </c>
      <c r="G275" s="51">
        <v>90</v>
      </c>
      <c r="H275" s="51">
        <v>80</v>
      </c>
      <c r="I275" s="51">
        <v>80</v>
      </c>
      <c r="J275" s="51">
        <v>80</v>
      </c>
    </row>
    <row r="276" spans="2:10" ht="15.5" x14ac:dyDescent="0.3">
      <c r="B276" s="37">
        <f t="shared" si="3"/>
        <v>45347</v>
      </c>
      <c r="C276" s="47">
        <v>0</v>
      </c>
      <c r="D276" s="47">
        <v>0</v>
      </c>
      <c r="E276" s="47">
        <v>75</v>
      </c>
      <c r="F276" s="47">
        <v>90</v>
      </c>
      <c r="G276" s="47">
        <v>90</v>
      </c>
      <c r="H276" s="47">
        <v>80</v>
      </c>
      <c r="I276" s="47">
        <v>80</v>
      </c>
      <c r="J276" s="48">
        <v>80</v>
      </c>
    </row>
    <row r="277" spans="2:10" ht="15.5" x14ac:dyDescent="0.3">
      <c r="B277" s="36">
        <f t="shared" si="4"/>
        <v>45354</v>
      </c>
      <c r="C277" s="51">
        <v>0</v>
      </c>
      <c r="D277" s="51">
        <v>0</v>
      </c>
      <c r="E277" s="51">
        <v>75</v>
      </c>
      <c r="F277" s="51">
        <v>90</v>
      </c>
      <c r="G277" s="51">
        <v>90</v>
      </c>
      <c r="H277" s="51">
        <v>80</v>
      </c>
      <c r="I277" s="51">
        <v>80</v>
      </c>
      <c r="J277" s="51">
        <v>80</v>
      </c>
    </row>
    <row r="278" spans="2:10" ht="15.5" x14ac:dyDescent="0.3">
      <c r="B278" s="37">
        <f t="shared" si="3"/>
        <v>45361</v>
      </c>
      <c r="C278" s="47">
        <v>0</v>
      </c>
      <c r="D278" s="47">
        <v>0</v>
      </c>
      <c r="E278" s="47">
        <v>75</v>
      </c>
      <c r="F278" s="47">
        <v>90</v>
      </c>
      <c r="G278" s="47">
        <v>90</v>
      </c>
      <c r="H278" s="47">
        <v>80</v>
      </c>
      <c r="I278" s="47">
        <v>80</v>
      </c>
      <c r="J278" s="48">
        <v>80</v>
      </c>
    </row>
    <row r="279" spans="2:10" ht="15.5" x14ac:dyDescent="0.3">
      <c r="B279" s="36">
        <f t="shared" si="4"/>
        <v>45368</v>
      </c>
      <c r="C279" s="51">
        <v>0</v>
      </c>
      <c r="D279" s="51">
        <v>0</v>
      </c>
      <c r="E279" s="51">
        <v>75</v>
      </c>
      <c r="F279" s="51">
        <v>90</v>
      </c>
      <c r="G279" s="51">
        <v>90</v>
      </c>
      <c r="H279" s="51">
        <v>80</v>
      </c>
      <c r="I279" s="51">
        <v>80</v>
      </c>
      <c r="J279" s="51">
        <v>80</v>
      </c>
    </row>
    <row r="280" spans="2:10" ht="15.5" x14ac:dyDescent="0.3">
      <c r="B280" s="37">
        <f t="shared" si="3"/>
        <v>45375</v>
      </c>
      <c r="C280" s="47">
        <v>0</v>
      </c>
      <c r="D280" s="47">
        <v>0</v>
      </c>
      <c r="E280" s="47">
        <v>75</v>
      </c>
      <c r="F280" s="47">
        <v>90</v>
      </c>
      <c r="G280" s="47">
        <v>90</v>
      </c>
      <c r="H280" s="47">
        <v>80</v>
      </c>
      <c r="I280" s="47">
        <v>80</v>
      </c>
      <c r="J280" s="48">
        <v>80</v>
      </c>
    </row>
    <row r="281" spans="2:10" ht="15.5" x14ac:dyDescent="0.3">
      <c r="B281" s="36">
        <f t="shared" si="4"/>
        <v>45382</v>
      </c>
      <c r="C281" s="51">
        <v>0</v>
      </c>
      <c r="D281" s="51">
        <v>0</v>
      </c>
      <c r="E281" s="51">
        <v>75</v>
      </c>
      <c r="F281" s="51">
        <v>90</v>
      </c>
      <c r="G281" s="51">
        <v>90</v>
      </c>
      <c r="H281" s="51">
        <v>80</v>
      </c>
      <c r="I281" s="51">
        <v>80</v>
      </c>
      <c r="J281" s="51">
        <v>80</v>
      </c>
    </row>
    <row r="282" spans="2:10" ht="15.5" x14ac:dyDescent="0.3">
      <c r="B282" s="37">
        <f t="shared" si="3"/>
        <v>45389</v>
      </c>
      <c r="C282" s="47">
        <v>0</v>
      </c>
      <c r="D282" s="47">
        <v>0</v>
      </c>
      <c r="E282" s="47">
        <v>75</v>
      </c>
      <c r="F282" s="47">
        <v>90</v>
      </c>
      <c r="G282" s="47">
        <v>90</v>
      </c>
      <c r="H282" s="47">
        <v>80</v>
      </c>
      <c r="I282" s="47">
        <v>80</v>
      </c>
      <c r="J282" s="48">
        <v>80</v>
      </c>
    </row>
    <row r="283" spans="2:10" ht="15.5" x14ac:dyDescent="0.3">
      <c r="B283" s="36">
        <f t="shared" si="4"/>
        <v>45396</v>
      </c>
      <c r="C283" s="51">
        <v>0</v>
      </c>
      <c r="D283" s="51">
        <v>0</v>
      </c>
      <c r="E283" s="51">
        <v>75</v>
      </c>
      <c r="F283" s="51">
        <v>90</v>
      </c>
      <c r="G283" s="51">
        <v>90</v>
      </c>
      <c r="H283" s="51">
        <v>80</v>
      </c>
      <c r="I283" s="51">
        <v>80</v>
      </c>
      <c r="J283" s="51">
        <v>80</v>
      </c>
    </row>
    <row r="284" spans="2:10" ht="15.5" x14ac:dyDescent="0.3">
      <c r="B284" s="37">
        <f t="shared" si="3"/>
        <v>45403</v>
      </c>
      <c r="C284" s="47">
        <v>0</v>
      </c>
      <c r="D284" s="47">
        <v>0</v>
      </c>
      <c r="E284" s="47">
        <v>75</v>
      </c>
      <c r="F284" s="47">
        <v>90</v>
      </c>
      <c r="G284" s="47">
        <v>90</v>
      </c>
      <c r="H284" s="47">
        <v>80</v>
      </c>
      <c r="I284" s="47">
        <v>80</v>
      </c>
      <c r="J284" s="48">
        <v>80</v>
      </c>
    </row>
    <row r="285" spans="2:10" ht="15.5" x14ac:dyDescent="0.3">
      <c r="B285" s="36">
        <f t="shared" si="4"/>
        <v>45410</v>
      </c>
      <c r="C285" s="51">
        <v>0</v>
      </c>
      <c r="D285" s="51">
        <v>0</v>
      </c>
      <c r="E285" s="51">
        <v>75</v>
      </c>
      <c r="F285" s="51">
        <v>90</v>
      </c>
      <c r="G285" s="51">
        <v>90</v>
      </c>
      <c r="H285" s="51">
        <v>80</v>
      </c>
      <c r="I285" s="51">
        <v>80</v>
      </c>
      <c r="J285" s="51">
        <v>80</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K285"/>
  <sheetViews>
    <sheetView showGridLines="0" workbookViewId="0">
      <pane ySplit="8" topLeftCell="A255"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45</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20"/>
    </row>
    <row r="9" spans="1:11" s="19" customFormat="1" ht="16" thickTop="1" x14ac:dyDescent="0.35">
      <c r="B9" s="36">
        <v>43478</v>
      </c>
      <c r="C9" s="22">
        <v>140</v>
      </c>
      <c r="D9" s="22">
        <v>120</v>
      </c>
      <c r="E9" s="22">
        <v>110</v>
      </c>
      <c r="F9" s="22">
        <v>0</v>
      </c>
      <c r="G9" s="22">
        <v>0</v>
      </c>
      <c r="H9" s="22">
        <v>65</v>
      </c>
      <c r="I9" s="22">
        <v>50</v>
      </c>
      <c r="J9" s="23">
        <v>50</v>
      </c>
    </row>
    <row r="10" spans="1:11" s="19" customFormat="1" ht="15.5" x14ac:dyDescent="0.35">
      <c r="B10" s="37">
        <f t="shared" ref="B10:B73" si="0">B9+7</f>
        <v>43485</v>
      </c>
      <c r="C10" s="24">
        <v>140</v>
      </c>
      <c r="D10" s="24">
        <v>120</v>
      </c>
      <c r="E10" s="24">
        <v>110</v>
      </c>
      <c r="F10" s="24">
        <v>0</v>
      </c>
      <c r="G10" s="24">
        <v>0</v>
      </c>
      <c r="H10" s="24">
        <v>65</v>
      </c>
      <c r="I10" s="24">
        <v>50</v>
      </c>
      <c r="J10" s="25">
        <v>50</v>
      </c>
      <c r="K10" s="20"/>
    </row>
    <row r="11" spans="1:11" s="19" customFormat="1" ht="15.5" x14ac:dyDescent="0.35">
      <c r="B11" s="36">
        <f t="shared" si="0"/>
        <v>43492</v>
      </c>
      <c r="C11" s="22">
        <v>140</v>
      </c>
      <c r="D11" s="22">
        <v>120</v>
      </c>
      <c r="E11" s="22">
        <v>110</v>
      </c>
      <c r="F11" s="22">
        <v>0</v>
      </c>
      <c r="G11" s="22">
        <v>0</v>
      </c>
      <c r="H11" s="22">
        <v>65</v>
      </c>
      <c r="I11" s="22">
        <v>50</v>
      </c>
      <c r="J11" s="23">
        <v>50</v>
      </c>
      <c r="K11" s="20"/>
    </row>
    <row r="12" spans="1:11" s="19" customFormat="1" ht="15.5" x14ac:dyDescent="0.35">
      <c r="B12" s="37">
        <f t="shared" si="0"/>
        <v>43499</v>
      </c>
      <c r="C12" s="24">
        <v>140</v>
      </c>
      <c r="D12" s="24">
        <v>120</v>
      </c>
      <c r="E12" s="24">
        <v>110</v>
      </c>
      <c r="F12" s="24">
        <v>0</v>
      </c>
      <c r="G12" s="24">
        <v>0</v>
      </c>
      <c r="H12" s="24">
        <v>65</v>
      </c>
      <c r="I12" s="24">
        <v>50</v>
      </c>
      <c r="J12" s="25">
        <v>50</v>
      </c>
      <c r="K12" s="20"/>
    </row>
    <row r="13" spans="1:11" s="19" customFormat="1" ht="15.5" x14ac:dyDescent="0.35">
      <c r="B13" s="36">
        <f t="shared" si="0"/>
        <v>43506</v>
      </c>
      <c r="C13" s="22">
        <v>140</v>
      </c>
      <c r="D13" s="22">
        <v>120</v>
      </c>
      <c r="E13" s="22">
        <v>110</v>
      </c>
      <c r="F13" s="22">
        <v>0</v>
      </c>
      <c r="G13" s="22">
        <v>0</v>
      </c>
      <c r="H13" s="22">
        <v>65</v>
      </c>
      <c r="I13" s="22">
        <v>50</v>
      </c>
      <c r="J13" s="23">
        <v>50</v>
      </c>
      <c r="K13" s="20"/>
    </row>
    <row r="14" spans="1:11" s="19" customFormat="1" ht="15.5" x14ac:dyDescent="0.35">
      <c r="B14" s="37">
        <f t="shared" si="0"/>
        <v>43513</v>
      </c>
      <c r="C14" s="24">
        <v>140</v>
      </c>
      <c r="D14" s="24">
        <v>120</v>
      </c>
      <c r="E14" s="24">
        <v>110</v>
      </c>
      <c r="F14" s="24">
        <v>0</v>
      </c>
      <c r="G14" s="24">
        <v>0</v>
      </c>
      <c r="H14" s="24">
        <v>65</v>
      </c>
      <c r="I14" s="24">
        <v>50</v>
      </c>
      <c r="J14" s="25">
        <v>50</v>
      </c>
      <c r="K14" s="20"/>
    </row>
    <row r="15" spans="1:11" s="19" customFormat="1" ht="15.5" x14ac:dyDescent="0.35">
      <c r="B15" s="36">
        <f t="shared" si="0"/>
        <v>43520</v>
      </c>
      <c r="C15" s="22">
        <v>140</v>
      </c>
      <c r="D15" s="22">
        <v>120</v>
      </c>
      <c r="E15" s="22">
        <v>115</v>
      </c>
      <c r="F15" s="22">
        <v>0</v>
      </c>
      <c r="G15" s="22">
        <v>0</v>
      </c>
      <c r="H15" s="22">
        <v>62</v>
      </c>
      <c r="I15" s="22">
        <v>50</v>
      </c>
      <c r="J15" s="23">
        <v>48</v>
      </c>
      <c r="K15" s="20"/>
    </row>
    <row r="16" spans="1:11" s="19" customFormat="1" ht="15.5" x14ac:dyDescent="0.35">
      <c r="B16" s="37">
        <f t="shared" si="0"/>
        <v>43527</v>
      </c>
      <c r="C16" s="24">
        <v>140</v>
      </c>
      <c r="D16" s="24">
        <v>120</v>
      </c>
      <c r="E16" s="24">
        <v>115</v>
      </c>
      <c r="F16" s="24">
        <v>0</v>
      </c>
      <c r="G16" s="24">
        <v>0</v>
      </c>
      <c r="H16" s="24">
        <v>62</v>
      </c>
      <c r="I16" s="24">
        <v>50</v>
      </c>
      <c r="J16" s="25">
        <v>48</v>
      </c>
      <c r="K16" s="20"/>
    </row>
    <row r="17" spans="2:11" s="19" customFormat="1" ht="15.5" x14ac:dyDescent="0.35">
      <c r="B17" s="36">
        <f t="shared" si="0"/>
        <v>43534</v>
      </c>
      <c r="C17" s="22">
        <v>140</v>
      </c>
      <c r="D17" s="22">
        <v>120</v>
      </c>
      <c r="E17" s="22">
        <v>115</v>
      </c>
      <c r="F17" s="22">
        <v>0</v>
      </c>
      <c r="G17" s="22">
        <v>0</v>
      </c>
      <c r="H17" s="22">
        <v>62</v>
      </c>
      <c r="I17" s="22">
        <v>50</v>
      </c>
      <c r="J17" s="23">
        <v>48</v>
      </c>
      <c r="K17" s="20"/>
    </row>
    <row r="18" spans="2:11" s="19" customFormat="1" ht="15.5" x14ac:dyDescent="0.35">
      <c r="B18" s="37">
        <f t="shared" si="0"/>
        <v>43541</v>
      </c>
      <c r="C18" s="24">
        <v>140</v>
      </c>
      <c r="D18" s="24">
        <v>120</v>
      </c>
      <c r="E18" s="24">
        <v>115</v>
      </c>
      <c r="F18" s="24">
        <v>0</v>
      </c>
      <c r="G18" s="24">
        <v>0</v>
      </c>
      <c r="H18" s="24">
        <v>60</v>
      </c>
      <c r="I18" s="24">
        <v>50</v>
      </c>
      <c r="J18" s="25">
        <v>45</v>
      </c>
      <c r="K18" s="20"/>
    </row>
    <row r="19" spans="2:11" s="19" customFormat="1" ht="15.5" x14ac:dyDescent="0.35">
      <c r="B19" s="36">
        <f t="shared" si="0"/>
        <v>43548</v>
      </c>
      <c r="C19" s="22">
        <v>140</v>
      </c>
      <c r="D19" s="22">
        <v>120</v>
      </c>
      <c r="E19" s="22">
        <v>115</v>
      </c>
      <c r="F19" s="22">
        <v>0</v>
      </c>
      <c r="G19" s="22">
        <v>0</v>
      </c>
      <c r="H19" s="22">
        <v>60</v>
      </c>
      <c r="I19" s="22">
        <v>50</v>
      </c>
      <c r="J19" s="23">
        <v>45</v>
      </c>
      <c r="K19" s="20"/>
    </row>
    <row r="20" spans="2:11" s="19" customFormat="1" ht="15.5" x14ac:dyDescent="0.35">
      <c r="B20" s="37">
        <f t="shared" si="0"/>
        <v>43555</v>
      </c>
      <c r="C20" s="24">
        <v>140</v>
      </c>
      <c r="D20" s="24">
        <v>120</v>
      </c>
      <c r="E20" s="24">
        <v>115</v>
      </c>
      <c r="F20" s="24">
        <v>0</v>
      </c>
      <c r="G20" s="24">
        <v>0</v>
      </c>
      <c r="H20" s="24">
        <v>60</v>
      </c>
      <c r="I20" s="24">
        <v>50</v>
      </c>
      <c r="J20" s="25">
        <v>45</v>
      </c>
      <c r="K20" s="20"/>
    </row>
    <row r="21" spans="2:11" s="19" customFormat="1" ht="15.5" x14ac:dyDescent="0.35">
      <c r="B21" s="36">
        <f t="shared" si="0"/>
        <v>43562</v>
      </c>
      <c r="C21" s="22">
        <v>140</v>
      </c>
      <c r="D21" s="22">
        <v>120</v>
      </c>
      <c r="E21" s="22">
        <v>110</v>
      </c>
      <c r="F21" s="22">
        <v>0</v>
      </c>
      <c r="G21" s="22">
        <v>0</v>
      </c>
      <c r="H21" s="22">
        <v>60</v>
      </c>
      <c r="I21" s="22">
        <v>50</v>
      </c>
      <c r="J21" s="23">
        <v>45</v>
      </c>
      <c r="K21" s="20"/>
    </row>
    <row r="22" spans="2:11" s="19" customFormat="1" ht="15.5" x14ac:dyDescent="0.35">
      <c r="B22" s="37">
        <f t="shared" si="0"/>
        <v>43569</v>
      </c>
      <c r="C22" s="24">
        <v>140</v>
      </c>
      <c r="D22" s="24">
        <v>115</v>
      </c>
      <c r="E22" s="24">
        <v>100</v>
      </c>
      <c r="F22" s="24">
        <v>0</v>
      </c>
      <c r="G22" s="24">
        <v>0</v>
      </c>
      <c r="H22" s="24">
        <v>58</v>
      </c>
      <c r="I22" s="24">
        <v>48</v>
      </c>
      <c r="J22" s="25">
        <v>45</v>
      </c>
      <c r="K22" s="20"/>
    </row>
    <row r="23" spans="2:11" s="19" customFormat="1" ht="15.5" x14ac:dyDescent="0.35">
      <c r="B23" s="36">
        <f t="shared" si="0"/>
        <v>43576</v>
      </c>
      <c r="C23" s="22">
        <v>140</v>
      </c>
      <c r="D23" s="22">
        <v>115</v>
      </c>
      <c r="E23" s="22">
        <v>100</v>
      </c>
      <c r="F23" s="22">
        <v>0</v>
      </c>
      <c r="G23" s="22">
        <v>0</v>
      </c>
      <c r="H23" s="22">
        <v>58</v>
      </c>
      <c r="I23" s="22">
        <v>48</v>
      </c>
      <c r="J23" s="23">
        <v>45</v>
      </c>
      <c r="K23" s="20"/>
    </row>
    <row r="24" spans="2:11" s="19" customFormat="1" ht="15.5" x14ac:dyDescent="0.35">
      <c r="B24" s="37">
        <f t="shared" si="0"/>
        <v>43583</v>
      </c>
      <c r="C24" s="24">
        <v>140</v>
      </c>
      <c r="D24" s="24">
        <v>115</v>
      </c>
      <c r="E24" s="24">
        <v>100</v>
      </c>
      <c r="F24" s="24">
        <v>0</v>
      </c>
      <c r="G24" s="24">
        <v>0</v>
      </c>
      <c r="H24" s="24">
        <v>58</v>
      </c>
      <c r="I24" s="24">
        <v>48</v>
      </c>
      <c r="J24" s="25">
        <v>45</v>
      </c>
      <c r="K24" s="20"/>
    </row>
    <row r="25" spans="2:11" s="19" customFormat="1" ht="15.5" x14ac:dyDescent="0.35">
      <c r="B25" s="36">
        <f t="shared" si="0"/>
        <v>43590</v>
      </c>
      <c r="C25" s="22">
        <v>140</v>
      </c>
      <c r="D25" s="22">
        <v>115</v>
      </c>
      <c r="E25" s="22">
        <v>95</v>
      </c>
      <c r="F25" s="22">
        <v>0</v>
      </c>
      <c r="G25" s="22">
        <v>0</v>
      </c>
      <c r="H25" s="22">
        <v>55</v>
      </c>
      <c r="I25" s="22">
        <v>45</v>
      </c>
      <c r="J25" s="23">
        <v>42</v>
      </c>
      <c r="K25" s="20"/>
    </row>
    <row r="26" spans="2:11" s="19" customFormat="1" ht="15.5" x14ac:dyDescent="0.35">
      <c r="B26" s="37">
        <f t="shared" si="0"/>
        <v>43597</v>
      </c>
      <c r="C26" s="24">
        <v>140</v>
      </c>
      <c r="D26" s="24">
        <v>115</v>
      </c>
      <c r="E26" s="24">
        <v>95</v>
      </c>
      <c r="F26" s="24">
        <v>0</v>
      </c>
      <c r="G26" s="24">
        <v>0</v>
      </c>
      <c r="H26" s="24">
        <v>55</v>
      </c>
      <c r="I26" s="24">
        <v>45</v>
      </c>
      <c r="J26" s="25">
        <v>42</v>
      </c>
      <c r="K26" s="20"/>
    </row>
    <row r="27" spans="2:11" s="19" customFormat="1" ht="15.5" x14ac:dyDescent="0.35">
      <c r="B27" s="36">
        <f t="shared" si="0"/>
        <v>43604</v>
      </c>
      <c r="C27" s="22">
        <v>140</v>
      </c>
      <c r="D27" s="22">
        <v>115</v>
      </c>
      <c r="E27" s="22">
        <v>95</v>
      </c>
      <c r="F27" s="22">
        <v>0</v>
      </c>
      <c r="G27" s="22">
        <v>0</v>
      </c>
      <c r="H27" s="22">
        <v>55</v>
      </c>
      <c r="I27" s="22">
        <v>45</v>
      </c>
      <c r="J27" s="23">
        <v>42</v>
      </c>
      <c r="K27" s="20"/>
    </row>
    <row r="28" spans="2:11" s="19" customFormat="1" ht="15.5" x14ac:dyDescent="0.35">
      <c r="B28" s="37">
        <f t="shared" si="0"/>
        <v>43611</v>
      </c>
      <c r="C28" s="24">
        <v>140</v>
      </c>
      <c r="D28" s="24">
        <v>115</v>
      </c>
      <c r="E28" s="24">
        <v>95</v>
      </c>
      <c r="F28" s="24">
        <v>0</v>
      </c>
      <c r="G28" s="24">
        <v>0</v>
      </c>
      <c r="H28" s="24">
        <v>55</v>
      </c>
      <c r="I28" s="24">
        <v>45</v>
      </c>
      <c r="J28" s="25">
        <v>42</v>
      </c>
      <c r="K28" s="20"/>
    </row>
    <row r="29" spans="2:11" s="19" customFormat="1" ht="15.5" x14ac:dyDescent="0.35">
      <c r="B29" s="36">
        <f t="shared" si="0"/>
        <v>43618</v>
      </c>
      <c r="C29" s="22">
        <v>140</v>
      </c>
      <c r="D29" s="22">
        <v>115</v>
      </c>
      <c r="E29" s="22">
        <v>95</v>
      </c>
      <c r="F29" s="22">
        <v>0</v>
      </c>
      <c r="G29" s="22">
        <v>0</v>
      </c>
      <c r="H29" s="22">
        <v>55</v>
      </c>
      <c r="I29" s="22">
        <v>45</v>
      </c>
      <c r="J29" s="23">
        <v>42</v>
      </c>
      <c r="K29" s="20"/>
    </row>
    <row r="30" spans="2:11" s="19" customFormat="1" ht="15.5" x14ac:dyDescent="0.35">
      <c r="B30" s="37">
        <f t="shared" si="0"/>
        <v>43625</v>
      </c>
      <c r="C30" s="24">
        <v>140</v>
      </c>
      <c r="D30" s="24">
        <v>115</v>
      </c>
      <c r="E30" s="24">
        <v>95</v>
      </c>
      <c r="F30" s="24">
        <v>0</v>
      </c>
      <c r="G30" s="24">
        <v>0</v>
      </c>
      <c r="H30" s="24">
        <v>55</v>
      </c>
      <c r="I30" s="24">
        <v>45</v>
      </c>
      <c r="J30" s="25">
        <v>42</v>
      </c>
      <c r="K30" s="20"/>
    </row>
    <row r="31" spans="2:11" s="19" customFormat="1" ht="15.5" x14ac:dyDescent="0.35">
      <c r="B31" s="36">
        <f t="shared" si="0"/>
        <v>43632</v>
      </c>
      <c r="C31" s="22">
        <v>140</v>
      </c>
      <c r="D31" s="22">
        <v>115</v>
      </c>
      <c r="E31" s="22">
        <v>95</v>
      </c>
      <c r="F31" s="22">
        <v>0</v>
      </c>
      <c r="G31" s="22">
        <v>0</v>
      </c>
      <c r="H31" s="22">
        <v>55</v>
      </c>
      <c r="I31" s="22">
        <v>45</v>
      </c>
      <c r="J31" s="23">
        <v>42</v>
      </c>
      <c r="K31" s="20"/>
    </row>
    <row r="32" spans="2:11" s="19" customFormat="1" ht="15.5" x14ac:dyDescent="0.35">
      <c r="B32" s="37">
        <f t="shared" si="0"/>
        <v>43639</v>
      </c>
      <c r="C32" s="24">
        <v>140</v>
      </c>
      <c r="D32" s="24">
        <v>115</v>
      </c>
      <c r="E32" s="24">
        <v>95</v>
      </c>
      <c r="F32" s="24">
        <v>0</v>
      </c>
      <c r="G32" s="24">
        <v>0</v>
      </c>
      <c r="H32" s="24">
        <v>55</v>
      </c>
      <c r="I32" s="24">
        <v>45</v>
      </c>
      <c r="J32" s="25">
        <v>42</v>
      </c>
      <c r="K32" s="20"/>
    </row>
    <row r="33" spans="2:11" s="19" customFormat="1" ht="15.5" x14ac:dyDescent="0.35">
      <c r="B33" s="36">
        <f t="shared" si="0"/>
        <v>43646</v>
      </c>
      <c r="C33" s="22">
        <v>140</v>
      </c>
      <c r="D33" s="22">
        <v>115</v>
      </c>
      <c r="E33" s="22">
        <v>95</v>
      </c>
      <c r="F33" s="22">
        <v>0</v>
      </c>
      <c r="G33" s="22">
        <v>0</v>
      </c>
      <c r="H33" s="22">
        <v>55</v>
      </c>
      <c r="I33" s="22">
        <v>45</v>
      </c>
      <c r="J33" s="23">
        <v>42</v>
      </c>
      <c r="K33" s="20"/>
    </row>
    <row r="34" spans="2:11" s="19" customFormat="1" ht="15.5" x14ac:dyDescent="0.35">
      <c r="B34" s="37">
        <f t="shared" si="0"/>
        <v>43653</v>
      </c>
      <c r="C34" s="24">
        <v>140</v>
      </c>
      <c r="D34" s="24">
        <v>115</v>
      </c>
      <c r="E34" s="24">
        <v>60</v>
      </c>
      <c r="F34" s="24">
        <v>0</v>
      </c>
      <c r="G34" s="24">
        <v>0</v>
      </c>
      <c r="H34" s="24">
        <v>55</v>
      </c>
      <c r="I34" s="24">
        <v>45</v>
      </c>
      <c r="J34" s="25">
        <v>42</v>
      </c>
      <c r="K34" s="20"/>
    </row>
    <row r="35" spans="2:11" s="19" customFormat="1" ht="15.5" x14ac:dyDescent="0.35">
      <c r="B35" s="36">
        <f t="shared" si="0"/>
        <v>43660</v>
      </c>
      <c r="C35" s="22">
        <v>100</v>
      </c>
      <c r="D35" s="22">
        <v>80</v>
      </c>
      <c r="E35" s="22">
        <v>55</v>
      </c>
      <c r="F35" s="22">
        <v>0</v>
      </c>
      <c r="G35" s="22">
        <v>0</v>
      </c>
      <c r="H35" s="22">
        <v>55</v>
      </c>
      <c r="I35" s="22">
        <v>45</v>
      </c>
      <c r="J35" s="23">
        <v>40</v>
      </c>
      <c r="K35" s="20"/>
    </row>
    <row r="36" spans="2:11" s="19" customFormat="1" ht="15.5" x14ac:dyDescent="0.35">
      <c r="B36" s="37">
        <f t="shared" si="0"/>
        <v>43667</v>
      </c>
      <c r="C36" s="24">
        <v>110</v>
      </c>
      <c r="D36" s="24">
        <v>80</v>
      </c>
      <c r="E36" s="24">
        <v>55</v>
      </c>
      <c r="F36" s="24">
        <v>0</v>
      </c>
      <c r="G36" s="24">
        <v>0</v>
      </c>
      <c r="H36" s="24">
        <v>50</v>
      </c>
      <c r="I36" s="24">
        <v>44</v>
      </c>
      <c r="J36" s="25">
        <v>40</v>
      </c>
      <c r="K36" s="20"/>
    </row>
    <row r="37" spans="2:11" s="19" customFormat="1" ht="15.5" x14ac:dyDescent="0.35">
      <c r="B37" s="36">
        <f t="shared" si="0"/>
        <v>43674</v>
      </c>
      <c r="C37" s="22">
        <v>110</v>
      </c>
      <c r="D37" s="22">
        <v>80</v>
      </c>
      <c r="E37" s="22">
        <v>55</v>
      </c>
      <c r="F37" s="22">
        <v>0</v>
      </c>
      <c r="G37" s="22">
        <v>0</v>
      </c>
      <c r="H37" s="22">
        <v>40</v>
      </c>
      <c r="I37" s="22">
        <v>40</v>
      </c>
      <c r="J37" s="23">
        <v>40</v>
      </c>
      <c r="K37" s="20"/>
    </row>
    <row r="38" spans="2:11" s="19" customFormat="1" ht="15.5" x14ac:dyDescent="0.35">
      <c r="B38" s="37">
        <f t="shared" si="0"/>
        <v>43681</v>
      </c>
      <c r="C38" s="24">
        <v>110</v>
      </c>
      <c r="D38" s="24">
        <v>80</v>
      </c>
      <c r="E38" s="24">
        <v>55</v>
      </c>
      <c r="F38" s="24">
        <v>0</v>
      </c>
      <c r="G38" s="24">
        <v>0</v>
      </c>
      <c r="H38" s="24">
        <v>42</v>
      </c>
      <c r="I38" s="24">
        <v>40</v>
      </c>
      <c r="J38" s="25">
        <v>40</v>
      </c>
      <c r="K38" s="20"/>
    </row>
    <row r="39" spans="2:11" s="19" customFormat="1" ht="15.5" x14ac:dyDescent="0.35">
      <c r="B39" s="36">
        <f t="shared" si="0"/>
        <v>43688</v>
      </c>
      <c r="C39" s="22">
        <v>110</v>
      </c>
      <c r="D39" s="22">
        <v>80</v>
      </c>
      <c r="E39" s="22">
        <v>55</v>
      </c>
      <c r="F39" s="22">
        <v>0</v>
      </c>
      <c r="G39" s="22">
        <v>0</v>
      </c>
      <c r="H39" s="22">
        <v>44</v>
      </c>
      <c r="I39" s="22">
        <v>42</v>
      </c>
      <c r="J39" s="23">
        <v>40</v>
      </c>
      <c r="K39" s="20"/>
    </row>
    <row r="40" spans="2:11" s="19" customFormat="1" ht="15.5" x14ac:dyDescent="0.35">
      <c r="B40" s="37">
        <f t="shared" si="0"/>
        <v>43695</v>
      </c>
      <c r="C40" s="24">
        <v>110</v>
      </c>
      <c r="D40" s="24">
        <v>80</v>
      </c>
      <c r="E40" s="24">
        <v>55</v>
      </c>
      <c r="F40" s="24">
        <v>0</v>
      </c>
      <c r="G40" s="24">
        <v>0</v>
      </c>
      <c r="H40" s="24">
        <v>44</v>
      </c>
      <c r="I40" s="24">
        <v>42</v>
      </c>
      <c r="J40" s="25">
        <v>40</v>
      </c>
      <c r="K40" s="20"/>
    </row>
    <row r="41" spans="2:11" s="19" customFormat="1" ht="15.5" x14ac:dyDescent="0.35">
      <c r="B41" s="36">
        <f t="shared" si="0"/>
        <v>43702</v>
      </c>
      <c r="C41" s="22">
        <v>110</v>
      </c>
      <c r="D41" s="22">
        <v>80</v>
      </c>
      <c r="E41" s="22">
        <v>55</v>
      </c>
      <c r="F41" s="22">
        <v>0</v>
      </c>
      <c r="G41" s="22">
        <v>0</v>
      </c>
      <c r="H41" s="22">
        <v>44</v>
      </c>
      <c r="I41" s="22">
        <v>42</v>
      </c>
      <c r="J41" s="23">
        <v>40</v>
      </c>
      <c r="K41" s="20" t="s">
        <v>9</v>
      </c>
    </row>
    <row r="42" spans="2:11" s="19" customFormat="1" ht="15.5" x14ac:dyDescent="0.35">
      <c r="B42" s="37">
        <f t="shared" si="0"/>
        <v>43709</v>
      </c>
      <c r="C42" s="24">
        <v>110</v>
      </c>
      <c r="D42" s="24">
        <v>80</v>
      </c>
      <c r="E42" s="24">
        <v>55</v>
      </c>
      <c r="F42" s="24">
        <v>0</v>
      </c>
      <c r="G42" s="24">
        <v>0</v>
      </c>
      <c r="H42" s="24">
        <v>42</v>
      </c>
      <c r="I42" s="24">
        <v>40</v>
      </c>
      <c r="J42" s="25">
        <v>40</v>
      </c>
      <c r="K42" s="20"/>
    </row>
    <row r="43" spans="2:11" s="19" customFormat="1" ht="15.5" x14ac:dyDescent="0.35">
      <c r="B43" s="36">
        <f t="shared" si="0"/>
        <v>43716</v>
      </c>
      <c r="C43" s="22">
        <v>110</v>
      </c>
      <c r="D43" s="22">
        <v>80</v>
      </c>
      <c r="E43" s="22">
        <v>55</v>
      </c>
      <c r="F43" s="22">
        <v>0</v>
      </c>
      <c r="G43" s="22">
        <v>0</v>
      </c>
      <c r="H43" s="22">
        <v>42</v>
      </c>
      <c r="I43" s="22">
        <v>40</v>
      </c>
      <c r="J43" s="23">
        <v>40</v>
      </c>
      <c r="K43" s="20"/>
    </row>
    <row r="44" spans="2:11" s="19" customFormat="1" ht="15.5" x14ac:dyDescent="0.35">
      <c r="B44" s="37">
        <f t="shared" si="0"/>
        <v>43723</v>
      </c>
      <c r="C44" s="24">
        <v>110</v>
      </c>
      <c r="D44" s="24">
        <v>80</v>
      </c>
      <c r="E44" s="24">
        <v>52</v>
      </c>
      <c r="F44" s="24">
        <v>0</v>
      </c>
      <c r="G44" s="24">
        <v>0</v>
      </c>
      <c r="H44" s="24">
        <v>42</v>
      </c>
      <c r="I44" s="24">
        <v>38</v>
      </c>
      <c r="J44" s="25">
        <v>40</v>
      </c>
      <c r="K44" s="20"/>
    </row>
    <row r="45" spans="2:11" s="19" customFormat="1" ht="15.5" x14ac:dyDescent="0.35">
      <c r="B45" s="36">
        <f t="shared" si="0"/>
        <v>43730</v>
      </c>
      <c r="C45" s="22">
        <v>110</v>
      </c>
      <c r="D45" s="22">
        <v>80</v>
      </c>
      <c r="E45" s="22">
        <v>52</v>
      </c>
      <c r="F45" s="22">
        <v>0</v>
      </c>
      <c r="G45" s="22">
        <v>0</v>
      </c>
      <c r="H45" s="22">
        <v>40</v>
      </c>
      <c r="I45" s="22">
        <v>36</v>
      </c>
      <c r="J45" s="23">
        <v>40</v>
      </c>
      <c r="K45" s="20"/>
    </row>
    <row r="46" spans="2:11" s="19" customFormat="1" ht="15.5" x14ac:dyDescent="0.35">
      <c r="B46" s="37">
        <f t="shared" si="0"/>
        <v>43737</v>
      </c>
      <c r="C46" s="24">
        <v>110</v>
      </c>
      <c r="D46" s="24">
        <v>80</v>
      </c>
      <c r="E46" s="24">
        <v>52</v>
      </c>
      <c r="F46" s="24">
        <v>0</v>
      </c>
      <c r="G46" s="24">
        <v>0</v>
      </c>
      <c r="H46" s="24">
        <v>40</v>
      </c>
      <c r="I46" s="24">
        <v>36</v>
      </c>
      <c r="J46" s="25">
        <v>40</v>
      </c>
      <c r="K46" s="20"/>
    </row>
    <row r="47" spans="2:11" s="19" customFormat="1" ht="15.5" x14ac:dyDescent="0.35">
      <c r="B47" s="36">
        <f t="shared" si="0"/>
        <v>43744</v>
      </c>
      <c r="C47" s="22">
        <v>110</v>
      </c>
      <c r="D47" s="22">
        <v>80</v>
      </c>
      <c r="E47" s="22">
        <v>52</v>
      </c>
      <c r="F47" s="22">
        <v>0</v>
      </c>
      <c r="G47" s="22">
        <v>0</v>
      </c>
      <c r="H47" s="22">
        <v>40</v>
      </c>
      <c r="I47" s="22">
        <v>36</v>
      </c>
      <c r="J47" s="23">
        <v>40</v>
      </c>
      <c r="K47" s="20"/>
    </row>
    <row r="48" spans="2:11" s="19" customFormat="1" ht="15.5" x14ac:dyDescent="0.35">
      <c r="B48" s="37">
        <f t="shared" si="0"/>
        <v>43751</v>
      </c>
      <c r="C48" s="24">
        <v>110</v>
      </c>
      <c r="D48" s="24">
        <v>80</v>
      </c>
      <c r="E48" s="24">
        <v>52</v>
      </c>
      <c r="F48" s="24">
        <v>0</v>
      </c>
      <c r="G48" s="24">
        <v>0</v>
      </c>
      <c r="H48" s="24">
        <v>40</v>
      </c>
      <c r="I48" s="24">
        <v>36</v>
      </c>
      <c r="J48" s="25">
        <v>40</v>
      </c>
      <c r="K48" s="20"/>
    </row>
    <row r="49" spans="2:11" s="19" customFormat="1" ht="15.5" x14ac:dyDescent="0.35">
      <c r="B49" s="36">
        <f t="shared" si="0"/>
        <v>43758</v>
      </c>
      <c r="C49" s="22">
        <v>110</v>
      </c>
      <c r="D49" s="22">
        <v>80</v>
      </c>
      <c r="E49" s="22">
        <v>52</v>
      </c>
      <c r="F49" s="22">
        <v>0</v>
      </c>
      <c r="G49" s="22">
        <v>0</v>
      </c>
      <c r="H49" s="22">
        <v>40</v>
      </c>
      <c r="I49" s="22">
        <v>36</v>
      </c>
      <c r="J49" s="23">
        <v>40</v>
      </c>
      <c r="K49" s="20"/>
    </row>
    <row r="50" spans="2:11" s="19" customFormat="1" ht="15.5" x14ac:dyDescent="0.35">
      <c r="B50" s="37">
        <f t="shared" si="0"/>
        <v>43765</v>
      </c>
      <c r="C50" s="24">
        <v>110</v>
      </c>
      <c r="D50" s="24">
        <v>80</v>
      </c>
      <c r="E50" s="24">
        <v>52</v>
      </c>
      <c r="F50" s="24">
        <v>0</v>
      </c>
      <c r="G50" s="24">
        <v>0</v>
      </c>
      <c r="H50" s="24">
        <v>40</v>
      </c>
      <c r="I50" s="24">
        <v>36</v>
      </c>
      <c r="J50" s="25">
        <v>40</v>
      </c>
      <c r="K50" s="20"/>
    </row>
    <row r="51" spans="2:11" s="19" customFormat="1" ht="15.5" x14ac:dyDescent="0.35">
      <c r="B51" s="36">
        <f t="shared" si="0"/>
        <v>43772</v>
      </c>
      <c r="C51" s="22">
        <v>110</v>
      </c>
      <c r="D51" s="22">
        <v>80</v>
      </c>
      <c r="E51" s="22">
        <v>52</v>
      </c>
      <c r="F51" s="22">
        <v>0</v>
      </c>
      <c r="G51" s="22">
        <v>0</v>
      </c>
      <c r="H51" s="22">
        <v>40</v>
      </c>
      <c r="I51" s="22">
        <v>36</v>
      </c>
      <c r="J51" s="23">
        <v>40</v>
      </c>
      <c r="K51" s="20"/>
    </row>
    <row r="52" spans="2:11" s="19" customFormat="1" ht="15.5" x14ac:dyDescent="0.35">
      <c r="B52" s="37">
        <f t="shared" si="0"/>
        <v>43779</v>
      </c>
      <c r="C52" s="24">
        <v>110</v>
      </c>
      <c r="D52" s="24">
        <v>80</v>
      </c>
      <c r="E52" s="24">
        <v>52</v>
      </c>
      <c r="F52" s="24">
        <v>0</v>
      </c>
      <c r="G52" s="24">
        <v>0</v>
      </c>
      <c r="H52" s="24">
        <v>40</v>
      </c>
      <c r="I52" s="24">
        <v>36</v>
      </c>
      <c r="J52" s="25">
        <v>40</v>
      </c>
      <c r="K52" s="20"/>
    </row>
    <row r="53" spans="2:11" s="19" customFormat="1" ht="15.5" x14ac:dyDescent="0.35">
      <c r="B53" s="36">
        <f t="shared" si="0"/>
        <v>43786</v>
      </c>
      <c r="C53" s="22">
        <v>110</v>
      </c>
      <c r="D53" s="22">
        <v>82</v>
      </c>
      <c r="E53" s="22">
        <v>54</v>
      </c>
      <c r="F53" s="22">
        <v>0</v>
      </c>
      <c r="G53" s="22">
        <v>0</v>
      </c>
      <c r="H53" s="22">
        <v>42</v>
      </c>
      <c r="I53" s="22">
        <v>37</v>
      </c>
      <c r="J53" s="23">
        <v>40</v>
      </c>
      <c r="K53" s="20"/>
    </row>
    <row r="54" spans="2:11" s="19" customFormat="1" ht="15.5" x14ac:dyDescent="0.35">
      <c r="B54" s="37">
        <f t="shared" si="0"/>
        <v>43793</v>
      </c>
      <c r="C54" s="24">
        <v>110</v>
      </c>
      <c r="D54" s="24">
        <v>82</v>
      </c>
      <c r="E54" s="24">
        <v>54</v>
      </c>
      <c r="F54" s="24">
        <v>0</v>
      </c>
      <c r="G54" s="24">
        <v>0</v>
      </c>
      <c r="H54" s="24">
        <v>42</v>
      </c>
      <c r="I54" s="24">
        <v>37</v>
      </c>
      <c r="J54" s="25">
        <v>40</v>
      </c>
      <c r="K54" s="20"/>
    </row>
    <row r="55" spans="2:11" s="19" customFormat="1" ht="15.5" x14ac:dyDescent="0.35">
      <c r="B55" s="36">
        <f t="shared" si="0"/>
        <v>43800</v>
      </c>
      <c r="C55" s="22">
        <v>110</v>
      </c>
      <c r="D55" s="22">
        <v>85</v>
      </c>
      <c r="E55" s="22">
        <v>55</v>
      </c>
      <c r="F55" s="22">
        <v>0</v>
      </c>
      <c r="G55" s="22">
        <v>0</v>
      </c>
      <c r="H55" s="22">
        <v>43</v>
      </c>
      <c r="I55" s="22">
        <v>38</v>
      </c>
      <c r="J55" s="23">
        <v>45</v>
      </c>
      <c r="K55" s="20"/>
    </row>
    <row r="56" spans="2:11" s="19" customFormat="1" ht="15.5" x14ac:dyDescent="0.35">
      <c r="B56" s="37">
        <f t="shared" si="0"/>
        <v>43807</v>
      </c>
      <c r="C56" s="24">
        <v>110</v>
      </c>
      <c r="D56" s="24">
        <v>85</v>
      </c>
      <c r="E56" s="24">
        <v>55</v>
      </c>
      <c r="F56" s="24">
        <v>0</v>
      </c>
      <c r="G56" s="24">
        <v>0</v>
      </c>
      <c r="H56" s="24">
        <v>43</v>
      </c>
      <c r="I56" s="24">
        <v>38</v>
      </c>
      <c r="J56" s="25">
        <v>45</v>
      </c>
      <c r="K56" s="20"/>
    </row>
    <row r="57" spans="2:11" s="19" customFormat="1" ht="15.5" x14ac:dyDescent="0.35">
      <c r="B57" s="36">
        <f t="shared" si="0"/>
        <v>43814</v>
      </c>
      <c r="C57" s="22">
        <v>110</v>
      </c>
      <c r="D57" s="22">
        <v>85</v>
      </c>
      <c r="E57" s="22">
        <v>55</v>
      </c>
      <c r="F57" s="22">
        <v>0</v>
      </c>
      <c r="G57" s="22">
        <v>0</v>
      </c>
      <c r="H57" s="22">
        <v>43</v>
      </c>
      <c r="I57" s="22">
        <v>38</v>
      </c>
      <c r="J57" s="23">
        <v>45</v>
      </c>
      <c r="K57" s="20"/>
    </row>
    <row r="58" spans="2:11" s="19" customFormat="1" ht="15.5" x14ac:dyDescent="0.35">
      <c r="B58" s="37">
        <f t="shared" si="0"/>
        <v>43821</v>
      </c>
      <c r="C58" s="24">
        <v>110</v>
      </c>
      <c r="D58" s="24">
        <v>85</v>
      </c>
      <c r="E58" s="24">
        <v>55</v>
      </c>
      <c r="F58" s="24">
        <v>0</v>
      </c>
      <c r="G58" s="24">
        <v>0</v>
      </c>
      <c r="H58" s="24">
        <v>45</v>
      </c>
      <c r="I58" s="24">
        <v>40</v>
      </c>
      <c r="J58" s="25">
        <v>46</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110</v>
      </c>
      <c r="D61" s="22">
        <v>85</v>
      </c>
      <c r="E61" s="22">
        <v>55</v>
      </c>
      <c r="F61" s="22">
        <v>0</v>
      </c>
      <c r="G61" s="22">
        <v>0</v>
      </c>
      <c r="H61" s="22">
        <v>45</v>
      </c>
      <c r="I61" s="22">
        <v>40</v>
      </c>
      <c r="J61" s="23">
        <v>46</v>
      </c>
      <c r="K61" s="20"/>
    </row>
    <row r="62" spans="2:11" s="19" customFormat="1" ht="15.5" x14ac:dyDescent="0.35">
      <c r="B62" s="37">
        <f t="shared" si="0"/>
        <v>43849</v>
      </c>
      <c r="C62" s="24">
        <v>110</v>
      </c>
      <c r="D62" s="24">
        <v>85</v>
      </c>
      <c r="E62" s="24">
        <v>55</v>
      </c>
      <c r="F62" s="24">
        <v>0</v>
      </c>
      <c r="G62" s="24">
        <v>0</v>
      </c>
      <c r="H62" s="24">
        <v>48</v>
      </c>
      <c r="I62" s="24">
        <v>45</v>
      </c>
      <c r="J62" s="25">
        <v>48</v>
      </c>
      <c r="K62" s="20"/>
    </row>
    <row r="63" spans="2:11" s="19" customFormat="1" ht="15.5" x14ac:dyDescent="0.35">
      <c r="B63" s="36">
        <f t="shared" si="0"/>
        <v>43856</v>
      </c>
      <c r="C63" s="22">
        <v>110</v>
      </c>
      <c r="D63" s="22">
        <v>85</v>
      </c>
      <c r="E63" s="22">
        <v>55</v>
      </c>
      <c r="F63" s="22">
        <v>0</v>
      </c>
      <c r="G63" s="22">
        <v>0</v>
      </c>
      <c r="H63" s="22">
        <v>48</v>
      </c>
      <c r="I63" s="22">
        <v>45</v>
      </c>
      <c r="J63" s="23">
        <v>48</v>
      </c>
      <c r="K63" s="20"/>
    </row>
    <row r="64" spans="2:11" s="19" customFormat="1" ht="15.5" x14ac:dyDescent="0.35">
      <c r="B64" s="37">
        <f t="shared" si="0"/>
        <v>43863</v>
      </c>
      <c r="C64" s="24">
        <v>110</v>
      </c>
      <c r="D64" s="24">
        <v>85</v>
      </c>
      <c r="E64" s="24">
        <v>55</v>
      </c>
      <c r="F64" s="24">
        <v>0</v>
      </c>
      <c r="G64" s="24">
        <v>0</v>
      </c>
      <c r="H64" s="24">
        <v>48</v>
      </c>
      <c r="I64" s="24">
        <v>45</v>
      </c>
      <c r="J64" s="25">
        <v>48</v>
      </c>
      <c r="K64" s="20"/>
    </row>
    <row r="65" spans="2:11" s="19" customFormat="1" ht="15.5" x14ac:dyDescent="0.35">
      <c r="B65" s="36">
        <f t="shared" si="0"/>
        <v>43870</v>
      </c>
      <c r="C65" s="22">
        <v>110</v>
      </c>
      <c r="D65" s="22">
        <v>85</v>
      </c>
      <c r="E65" s="22">
        <v>55</v>
      </c>
      <c r="F65" s="22">
        <v>0</v>
      </c>
      <c r="G65" s="22">
        <v>0</v>
      </c>
      <c r="H65" s="22">
        <v>48</v>
      </c>
      <c r="I65" s="22">
        <v>45</v>
      </c>
      <c r="J65" s="23">
        <v>48</v>
      </c>
      <c r="K65" s="20"/>
    </row>
    <row r="66" spans="2:11" ht="15.5" x14ac:dyDescent="0.3">
      <c r="B66" s="37">
        <f t="shared" si="0"/>
        <v>43877</v>
      </c>
      <c r="C66" s="24">
        <v>110</v>
      </c>
      <c r="D66" s="24">
        <v>85</v>
      </c>
      <c r="E66" s="24">
        <v>55</v>
      </c>
      <c r="F66" s="24">
        <v>0</v>
      </c>
      <c r="G66" s="24">
        <v>0</v>
      </c>
      <c r="H66" s="24">
        <v>50</v>
      </c>
      <c r="I66" s="24">
        <v>45</v>
      </c>
      <c r="J66" s="25">
        <v>50</v>
      </c>
    </row>
    <row r="67" spans="2:11" ht="15.5" x14ac:dyDescent="0.3">
      <c r="B67" s="36">
        <f t="shared" si="0"/>
        <v>43884</v>
      </c>
      <c r="C67" s="22">
        <v>110</v>
      </c>
      <c r="D67" s="22">
        <v>85</v>
      </c>
      <c r="E67" s="22">
        <v>55</v>
      </c>
      <c r="F67" s="22">
        <v>0</v>
      </c>
      <c r="G67" s="22">
        <v>0</v>
      </c>
      <c r="H67" s="22">
        <v>50</v>
      </c>
      <c r="I67" s="22">
        <v>45</v>
      </c>
      <c r="J67" s="23">
        <v>50</v>
      </c>
    </row>
    <row r="68" spans="2:11" ht="15.5" x14ac:dyDescent="0.3">
      <c r="B68" s="37">
        <f t="shared" si="0"/>
        <v>43891</v>
      </c>
      <c r="C68" s="24">
        <v>110</v>
      </c>
      <c r="D68" s="24">
        <v>85</v>
      </c>
      <c r="E68" s="24">
        <v>55</v>
      </c>
      <c r="F68" s="24">
        <v>0</v>
      </c>
      <c r="G68" s="24">
        <v>0</v>
      </c>
      <c r="H68" s="24">
        <v>50</v>
      </c>
      <c r="I68" s="24">
        <v>45</v>
      </c>
      <c r="J68" s="25">
        <v>50</v>
      </c>
      <c r="K68" s="33"/>
    </row>
    <row r="69" spans="2:11" ht="15.5" x14ac:dyDescent="0.3">
      <c r="B69" s="36">
        <f t="shared" si="0"/>
        <v>43898</v>
      </c>
      <c r="C69" s="22">
        <v>110</v>
      </c>
      <c r="D69" s="22">
        <v>85</v>
      </c>
      <c r="E69" s="22">
        <v>55</v>
      </c>
      <c r="F69" s="22">
        <v>0</v>
      </c>
      <c r="G69" s="22">
        <v>0</v>
      </c>
      <c r="H69" s="22">
        <v>50</v>
      </c>
      <c r="I69" s="22">
        <v>46</v>
      </c>
      <c r="J69" s="23">
        <v>50</v>
      </c>
      <c r="K69" s="33"/>
    </row>
    <row r="70" spans="2:11" ht="15.5" x14ac:dyDescent="0.3">
      <c r="B70" s="37">
        <f t="shared" si="0"/>
        <v>43905</v>
      </c>
      <c r="C70" s="24">
        <v>110</v>
      </c>
      <c r="D70" s="24">
        <v>85</v>
      </c>
      <c r="E70" s="24">
        <v>55</v>
      </c>
      <c r="F70" s="24">
        <v>0</v>
      </c>
      <c r="G70" s="24">
        <v>0</v>
      </c>
      <c r="H70" s="24">
        <v>50</v>
      </c>
      <c r="I70" s="24">
        <v>46</v>
      </c>
      <c r="J70" s="25">
        <v>50</v>
      </c>
    </row>
    <row r="71" spans="2:11" ht="15.5" x14ac:dyDescent="0.3">
      <c r="B71" s="36">
        <f t="shared" si="0"/>
        <v>43912</v>
      </c>
      <c r="C71" s="22">
        <v>110</v>
      </c>
      <c r="D71" s="22">
        <v>85</v>
      </c>
      <c r="E71" s="22">
        <v>55</v>
      </c>
      <c r="F71" s="22">
        <v>0</v>
      </c>
      <c r="G71" s="22">
        <v>0</v>
      </c>
      <c r="H71" s="22">
        <v>52</v>
      </c>
      <c r="I71" s="22">
        <v>48</v>
      </c>
      <c r="J71" s="23">
        <v>50</v>
      </c>
    </row>
    <row r="72" spans="2:11" ht="15.5" x14ac:dyDescent="0.3">
      <c r="B72" s="37">
        <f t="shared" si="0"/>
        <v>43919</v>
      </c>
      <c r="C72" s="24">
        <v>110</v>
      </c>
      <c r="D72" s="24">
        <v>85</v>
      </c>
      <c r="E72" s="24">
        <v>56</v>
      </c>
      <c r="F72" s="24">
        <v>0</v>
      </c>
      <c r="G72" s="24">
        <v>0</v>
      </c>
      <c r="H72" s="24">
        <v>53</v>
      </c>
      <c r="I72" s="24">
        <v>49</v>
      </c>
      <c r="J72" s="25">
        <v>50</v>
      </c>
    </row>
    <row r="73" spans="2:11" ht="15.5" x14ac:dyDescent="0.3">
      <c r="B73" s="36">
        <f t="shared" si="0"/>
        <v>43926</v>
      </c>
      <c r="C73" s="22">
        <v>110</v>
      </c>
      <c r="D73" s="22">
        <v>85</v>
      </c>
      <c r="E73" s="22">
        <v>56</v>
      </c>
      <c r="F73" s="22">
        <v>0</v>
      </c>
      <c r="G73" s="22">
        <v>0</v>
      </c>
      <c r="H73" s="22">
        <v>53</v>
      </c>
      <c r="I73" s="22">
        <v>49</v>
      </c>
      <c r="J73" s="23">
        <v>50</v>
      </c>
    </row>
    <row r="74" spans="2:11" ht="15.5" x14ac:dyDescent="0.3">
      <c r="B74" s="37">
        <v>43933</v>
      </c>
      <c r="C74" s="24">
        <v>110</v>
      </c>
      <c r="D74" s="24">
        <v>85</v>
      </c>
      <c r="E74" s="24">
        <v>56</v>
      </c>
      <c r="F74" s="24">
        <v>0</v>
      </c>
      <c r="G74" s="24">
        <v>0</v>
      </c>
      <c r="H74" s="24">
        <v>53</v>
      </c>
      <c r="I74" s="24">
        <v>49</v>
      </c>
      <c r="J74" s="25">
        <v>50</v>
      </c>
    </row>
    <row r="75" spans="2:11" ht="15.5" x14ac:dyDescent="0.3">
      <c r="B75" s="36">
        <v>43940</v>
      </c>
      <c r="C75" s="22">
        <v>110</v>
      </c>
      <c r="D75" s="22">
        <v>85</v>
      </c>
      <c r="E75" s="22">
        <v>56</v>
      </c>
      <c r="F75" s="22">
        <v>0</v>
      </c>
      <c r="G75" s="22">
        <v>0</v>
      </c>
      <c r="H75" s="22">
        <v>53</v>
      </c>
      <c r="I75" s="22">
        <v>49</v>
      </c>
      <c r="J75" s="23">
        <v>50</v>
      </c>
    </row>
    <row r="76" spans="2:11" ht="15.5" x14ac:dyDescent="0.3">
      <c r="B76" s="37">
        <v>43947</v>
      </c>
      <c r="C76" s="24">
        <v>110</v>
      </c>
      <c r="D76" s="24">
        <v>85</v>
      </c>
      <c r="E76" s="24">
        <v>54</v>
      </c>
      <c r="F76" s="24">
        <v>0</v>
      </c>
      <c r="G76" s="24">
        <v>0</v>
      </c>
      <c r="H76" s="24">
        <v>52</v>
      </c>
      <c r="I76" s="24">
        <v>48</v>
      </c>
      <c r="J76" s="25">
        <v>48</v>
      </c>
    </row>
    <row r="77" spans="2:11" ht="15.5" x14ac:dyDescent="0.3">
      <c r="B77" s="36">
        <v>43954</v>
      </c>
      <c r="C77" s="22">
        <v>110</v>
      </c>
      <c r="D77" s="22">
        <v>85</v>
      </c>
      <c r="E77" s="22">
        <v>54</v>
      </c>
      <c r="F77" s="22">
        <v>0</v>
      </c>
      <c r="G77" s="22">
        <v>0</v>
      </c>
      <c r="H77" s="22">
        <v>52</v>
      </c>
      <c r="I77" s="22">
        <v>48</v>
      </c>
      <c r="J77" s="23">
        <v>48</v>
      </c>
    </row>
    <row r="78" spans="2:11" ht="15.5" x14ac:dyDescent="0.3">
      <c r="B78" s="37">
        <v>43961</v>
      </c>
      <c r="C78" s="24">
        <v>110</v>
      </c>
      <c r="D78" s="24">
        <v>85</v>
      </c>
      <c r="E78" s="24">
        <v>54</v>
      </c>
      <c r="F78" s="24">
        <v>0</v>
      </c>
      <c r="G78" s="24">
        <v>0</v>
      </c>
      <c r="H78" s="24">
        <v>52</v>
      </c>
      <c r="I78" s="24">
        <v>48</v>
      </c>
      <c r="J78" s="25">
        <v>48</v>
      </c>
    </row>
    <row r="79" spans="2:11" ht="15.5" x14ac:dyDescent="0.3">
      <c r="B79" s="36">
        <v>43968</v>
      </c>
      <c r="C79" s="22">
        <v>110</v>
      </c>
      <c r="D79" s="22">
        <v>85</v>
      </c>
      <c r="E79" s="22">
        <v>54</v>
      </c>
      <c r="F79" s="22">
        <v>0</v>
      </c>
      <c r="G79" s="22">
        <v>0</v>
      </c>
      <c r="H79" s="22">
        <v>52</v>
      </c>
      <c r="I79" s="22">
        <v>48</v>
      </c>
      <c r="J79" s="23">
        <v>48</v>
      </c>
    </row>
    <row r="80" spans="2:11" ht="15.5" x14ac:dyDescent="0.3">
      <c r="B80" s="37">
        <v>43975</v>
      </c>
      <c r="C80" s="24">
        <v>110</v>
      </c>
      <c r="D80" s="24">
        <v>85</v>
      </c>
      <c r="E80" s="24">
        <v>54</v>
      </c>
      <c r="F80" s="24">
        <v>0</v>
      </c>
      <c r="G80" s="24">
        <v>0</v>
      </c>
      <c r="H80" s="24">
        <v>52</v>
      </c>
      <c r="I80" s="24">
        <v>48</v>
      </c>
      <c r="J80" s="25">
        <v>48</v>
      </c>
    </row>
    <row r="81" spans="2:10" ht="15.5" x14ac:dyDescent="0.3">
      <c r="B81" s="36">
        <v>43982</v>
      </c>
      <c r="C81" s="22">
        <v>110</v>
      </c>
      <c r="D81" s="22">
        <v>85</v>
      </c>
      <c r="E81" s="22">
        <v>54</v>
      </c>
      <c r="F81" s="22">
        <v>0</v>
      </c>
      <c r="G81" s="22">
        <v>0</v>
      </c>
      <c r="H81" s="22">
        <v>52</v>
      </c>
      <c r="I81" s="22">
        <v>48</v>
      </c>
      <c r="J81" s="23">
        <v>48</v>
      </c>
    </row>
    <row r="82" spans="2:10" ht="15.5" x14ac:dyDescent="0.3">
      <c r="B82" s="37">
        <v>43989</v>
      </c>
      <c r="C82" s="24">
        <v>110</v>
      </c>
      <c r="D82" s="24">
        <v>85</v>
      </c>
      <c r="E82" s="24">
        <v>56</v>
      </c>
      <c r="F82" s="24">
        <v>0</v>
      </c>
      <c r="G82" s="24">
        <v>0</v>
      </c>
      <c r="H82" s="24">
        <v>54</v>
      </c>
      <c r="I82" s="24">
        <v>50</v>
      </c>
      <c r="J82" s="25">
        <v>0</v>
      </c>
    </row>
    <row r="83" spans="2:10" ht="15.5" x14ac:dyDescent="0.3">
      <c r="B83" s="36">
        <v>43996</v>
      </c>
      <c r="C83" s="22">
        <v>110</v>
      </c>
      <c r="D83" s="22">
        <v>85</v>
      </c>
      <c r="E83" s="22">
        <v>60</v>
      </c>
      <c r="F83" s="22">
        <v>0</v>
      </c>
      <c r="G83" s="22">
        <v>0</v>
      </c>
      <c r="H83" s="22">
        <v>55</v>
      </c>
      <c r="I83" s="22">
        <v>50</v>
      </c>
      <c r="J83" s="23">
        <v>0</v>
      </c>
    </row>
    <row r="84" spans="2:10" ht="15.5" x14ac:dyDescent="0.3">
      <c r="B84" s="37">
        <v>44003</v>
      </c>
      <c r="C84" s="24">
        <v>110</v>
      </c>
      <c r="D84" s="24">
        <v>85</v>
      </c>
      <c r="E84" s="24">
        <v>60</v>
      </c>
      <c r="F84" s="24">
        <v>0</v>
      </c>
      <c r="G84" s="24">
        <v>0</v>
      </c>
      <c r="H84" s="24">
        <v>55</v>
      </c>
      <c r="I84" s="24">
        <v>50</v>
      </c>
      <c r="J84" s="25">
        <v>0</v>
      </c>
    </row>
    <row r="85" spans="2:10" ht="15.5" x14ac:dyDescent="0.3">
      <c r="B85" s="36">
        <v>44010</v>
      </c>
      <c r="C85" s="22">
        <v>110</v>
      </c>
      <c r="D85" s="22">
        <v>85</v>
      </c>
      <c r="E85" s="22">
        <v>60</v>
      </c>
      <c r="F85" s="22">
        <v>0</v>
      </c>
      <c r="G85" s="22">
        <v>0</v>
      </c>
      <c r="H85" s="22">
        <v>55</v>
      </c>
      <c r="I85" s="22">
        <v>50</v>
      </c>
      <c r="J85" s="23">
        <v>0</v>
      </c>
    </row>
    <row r="86" spans="2:10" ht="15.5" x14ac:dyDescent="0.3">
      <c r="B86" s="37">
        <v>44017</v>
      </c>
      <c r="C86" s="24">
        <v>110</v>
      </c>
      <c r="D86" s="24">
        <v>85</v>
      </c>
      <c r="E86" s="24">
        <v>60</v>
      </c>
      <c r="F86" s="24">
        <v>0</v>
      </c>
      <c r="G86" s="24">
        <v>0</v>
      </c>
      <c r="H86" s="24">
        <v>55</v>
      </c>
      <c r="I86" s="24">
        <v>50</v>
      </c>
      <c r="J86" s="25">
        <v>0</v>
      </c>
    </row>
    <row r="87" spans="2:10" ht="15.5" x14ac:dyDescent="0.3">
      <c r="B87" s="36">
        <v>44024</v>
      </c>
      <c r="C87" s="22">
        <v>110</v>
      </c>
      <c r="D87" s="22">
        <v>85</v>
      </c>
      <c r="E87" s="22">
        <v>60</v>
      </c>
      <c r="F87" s="22">
        <v>0</v>
      </c>
      <c r="G87" s="22">
        <v>0</v>
      </c>
      <c r="H87" s="22">
        <v>55</v>
      </c>
      <c r="I87" s="22">
        <v>50</v>
      </c>
      <c r="J87" s="23">
        <v>0</v>
      </c>
    </row>
    <row r="88" spans="2:10" ht="15.5" x14ac:dyDescent="0.3">
      <c r="B88" s="37">
        <v>44031</v>
      </c>
      <c r="C88" s="24">
        <v>110</v>
      </c>
      <c r="D88" s="24">
        <v>85</v>
      </c>
      <c r="E88" s="24">
        <v>60</v>
      </c>
      <c r="F88" s="24">
        <v>0</v>
      </c>
      <c r="G88" s="24">
        <v>0</v>
      </c>
      <c r="H88" s="24">
        <v>55</v>
      </c>
      <c r="I88" s="24">
        <v>50</v>
      </c>
      <c r="J88" s="25">
        <v>0</v>
      </c>
    </row>
    <row r="89" spans="2:10" ht="15.5" x14ac:dyDescent="0.3">
      <c r="B89" s="36">
        <v>44038</v>
      </c>
      <c r="C89" s="22">
        <v>110</v>
      </c>
      <c r="D89" s="22">
        <v>85</v>
      </c>
      <c r="E89" s="22">
        <v>60</v>
      </c>
      <c r="F89" s="22">
        <v>0</v>
      </c>
      <c r="G89" s="22">
        <v>0</v>
      </c>
      <c r="H89" s="22">
        <v>55</v>
      </c>
      <c r="I89" s="22">
        <v>50</v>
      </c>
      <c r="J89" s="23">
        <v>0</v>
      </c>
    </row>
    <row r="90" spans="2:10" ht="15.5" x14ac:dyDescent="0.3">
      <c r="B90" s="37">
        <v>44045</v>
      </c>
      <c r="C90" s="24">
        <v>110</v>
      </c>
      <c r="D90" s="24">
        <v>85</v>
      </c>
      <c r="E90" s="24">
        <v>60</v>
      </c>
      <c r="F90" s="24">
        <v>0</v>
      </c>
      <c r="G90" s="24">
        <v>0</v>
      </c>
      <c r="H90" s="24">
        <v>58</v>
      </c>
      <c r="I90" s="24">
        <v>52</v>
      </c>
      <c r="J90" s="25">
        <v>0</v>
      </c>
    </row>
    <row r="91" spans="2:10" ht="15.5" x14ac:dyDescent="0.3">
      <c r="B91" s="36">
        <v>44052</v>
      </c>
      <c r="C91" s="22">
        <v>110</v>
      </c>
      <c r="D91" s="22">
        <v>85</v>
      </c>
      <c r="E91" s="22">
        <v>60</v>
      </c>
      <c r="F91" s="22">
        <v>0</v>
      </c>
      <c r="G91" s="22">
        <v>0</v>
      </c>
      <c r="H91" s="22">
        <v>58</v>
      </c>
      <c r="I91" s="22">
        <v>52</v>
      </c>
      <c r="J91" s="23">
        <v>0</v>
      </c>
    </row>
    <row r="92" spans="2:10" ht="15.5" x14ac:dyDescent="0.3">
      <c r="B92" s="37">
        <v>44059</v>
      </c>
      <c r="C92" s="24">
        <v>115</v>
      </c>
      <c r="D92" s="24">
        <v>85</v>
      </c>
      <c r="E92" s="24">
        <v>62</v>
      </c>
      <c r="F92" s="24">
        <v>0</v>
      </c>
      <c r="G92" s="24">
        <v>0</v>
      </c>
      <c r="H92" s="24">
        <v>60</v>
      </c>
      <c r="I92" s="24">
        <v>54</v>
      </c>
      <c r="J92" s="25">
        <v>0</v>
      </c>
    </row>
    <row r="93" spans="2:10" ht="15.5" x14ac:dyDescent="0.3">
      <c r="B93" s="36">
        <f>B92+7</f>
        <v>44066</v>
      </c>
      <c r="C93" s="22">
        <v>115</v>
      </c>
      <c r="D93" s="22">
        <v>85</v>
      </c>
      <c r="E93" s="22">
        <v>62</v>
      </c>
      <c r="F93" s="22">
        <v>0</v>
      </c>
      <c r="G93" s="22">
        <v>0</v>
      </c>
      <c r="H93" s="22">
        <v>60</v>
      </c>
      <c r="I93" s="22">
        <v>54</v>
      </c>
      <c r="J93" s="23">
        <v>0</v>
      </c>
    </row>
    <row r="94" spans="2:10" ht="15.5" x14ac:dyDescent="0.3">
      <c r="B94" s="37">
        <f t="shared" ref="B94:B169" si="1">B93+7</f>
        <v>44073</v>
      </c>
      <c r="C94" s="24">
        <v>115</v>
      </c>
      <c r="D94" s="24">
        <v>85</v>
      </c>
      <c r="E94" s="24">
        <v>62</v>
      </c>
      <c r="F94" s="24">
        <v>0</v>
      </c>
      <c r="G94" s="24">
        <v>0</v>
      </c>
      <c r="H94" s="24">
        <v>60</v>
      </c>
      <c r="I94" s="24">
        <v>54</v>
      </c>
      <c r="J94" s="25">
        <v>0</v>
      </c>
    </row>
    <row r="95" spans="2:10" ht="15.5" x14ac:dyDescent="0.3">
      <c r="B95" s="36">
        <f t="shared" si="1"/>
        <v>44080</v>
      </c>
      <c r="C95" s="22">
        <v>115</v>
      </c>
      <c r="D95" s="22">
        <v>90</v>
      </c>
      <c r="E95" s="22">
        <v>64</v>
      </c>
      <c r="F95" s="22">
        <v>0</v>
      </c>
      <c r="G95" s="22">
        <v>0</v>
      </c>
      <c r="H95" s="22">
        <v>62</v>
      </c>
      <c r="I95" s="22">
        <v>56</v>
      </c>
      <c r="J95" s="23">
        <v>0</v>
      </c>
    </row>
    <row r="96" spans="2:10" ht="15.5" x14ac:dyDescent="0.3">
      <c r="B96" s="37">
        <f t="shared" si="1"/>
        <v>44087</v>
      </c>
      <c r="C96" s="24">
        <v>115</v>
      </c>
      <c r="D96" s="24">
        <v>90</v>
      </c>
      <c r="E96" s="24">
        <v>64</v>
      </c>
      <c r="F96" s="24">
        <v>0</v>
      </c>
      <c r="G96" s="24">
        <v>0</v>
      </c>
      <c r="H96" s="24">
        <v>62</v>
      </c>
      <c r="I96" s="24">
        <v>56</v>
      </c>
      <c r="J96" s="25">
        <v>0</v>
      </c>
    </row>
    <row r="97" spans="2:10" ht="15.5" x14ac:dyDescent="0.3">
      <c r="B97" s="36">
        <f t="shared" si="1"/>
        <v>44094</v>
      </c>
      <c r="C97" s="22">
        <v>120</v>
      </c>
      <c r="D97" s="22">
        <v>95</v>
      </c>
      <c r="E97" s="22">
        <v>65</v>
      </c>
      <c r="F97" s="22">
        <v>0</v>
      </c>
      <c r="G97" s="22">
        <v>0</v>
      </c>
      <c r="H97" s="22">
        <v>64</v>
      </c>
      <c r="I97" s="22">
        <v>60</v>
      </c>
      <c r="J97" s="23">
        <v>0</v>
      </c>
    </row>
    <row r="98" spans="2:10" ht="15.5" x14ac:dyDescent="0.3">
      <c r="B98" s="37">
        <f t="shared" si="1"/>
        <v>44101</v>
      </c>
      <c r="C98" s="24">
        <v>120</v>
      </c>
      <c r="D98" s="24">
        <v>95</v>
      </c>
      <c r="E98" s="24">
        <v>65</v>
      </c>
      <c r="F98" s="24">
        <v>0</v>
      </c>
      <c r="G98" s="24">
        <v>0</v>
      </c>
      <c r="H98" s="24">
        <v>68</v>
      </c>
      <c r="I98" s="24">
        <v>64</v>
      </c>
      <c r="J98" s="25">
        <v>0</v>
      </c>
    </row>
    <row r="99" spans="2:10" ht="15.5" x14ac:dyDescent="0.3">
      <c r="B99" s="36">
        <f t="shared" si="1"/>
        <v>44108</v>
      </c>
      <c r="C99" s="22">
        <v>120</v>
      </c>
      <c r="D99" s="22">
        <v>100</v>
      </c>
      <c r="E99" s="22">
        <v>70</v>
      </c>
      <c r="F99" s="22">
        <v>0</v>
      </c>
      <c r="G99" s="22">
        <v>0</v>
      </c>
      <c r="H99" s="22">
        <v>70</v>
      </c>
      <c r="I99" s="22">
        <v>65</v>
      </c>
      <c r="J99" s="23">
        <v>0</v>
      </c>
    </row>
    <row r="100" spans="2:10" ht="15.5" x14ac:dyDescent="0.3">
      <c r="B100" s="37">
        <f t="shared" si="1"/>
        <v>44115</v>
      </c>
      <c r="C100" s="24">
        <v>120</v>
      </c>
      <c r="D100" s="24">
        <v>100</v>
      </c>
      <c r="E100" s="24">
        <v>75</v>
      </c>
      <c r="F100" s="24">
        <v>0</v>
      </c>
      <c r="G100" s="24">
        <v>0</v>
      </c>
      <c r="H100" s="24">
        <v>75</v>
      </c>
      <c r="I100" s="24">
        <v>75</v>
      </c>
      <c r="J100" s="25">
        <v>0</v>
      </c>
    </row>
    <row r="101" spans="2:10" ht="15.5" x14ac:dyDescent="0.3">
      <c r="B101" s="36">
        <f t="shared" si="1"/>
        <v>44122</v>
      </c>
      <c r="C101" s="22">
        <v>120</v>
      </c>
      <c r="D101" s="22">
        <v>100</v>
      </c>
      <c r="E101" s="22">
        <v>75</v>
      </c>
      <c r="F101" s="22">
        <v>0</v>
      </c>
      <c r="G101" s="22">
        <v>0</v>
      </c>
      <c r="H101" s="22">
        <v>78</v>
      </c>
      <c r="I101" s="22">
        <v>78</v>
      </c>
      <c r="J101" s="23">
        <v>0</v>
      </c>
    </row>
    <row r="102" spans="2:10" ht="15.5" x14ac:dyDescent="0.3">
      <c r="B102" s="37">
        <f t="shared" si="1"/>
        <v>44129</v>
      </c>
      <c r="C102" s="24">
        <v>120</v>
      </c>
      <c r="D102" s="24">
        <v>100</v>
      </c>
      <c r="E102" s="24">
        <v>75</v>
      </c>
      <c r="F102" s="24">
        <v>0</v>
      </c>
      <c r="G102" s="24">
        <v>0</v>
      </c>
      <c r="H102" s="24">
        <v>80</v>
      </c>
      <c r="I102" s="24">
        <v>80</v>
      </c>
      <c r="J102" s="25">
        <v>0</v>
      </c>
    </row>
    <row r="103" spans="2:10" ht="15.5" x14ac:dyDescent="0.3">
      <c r="B103" s="36">
        <f t="shared" si="1"/>
        <v>44136</v>
      </c>
      <c r="C103" s="22">
        <v>120</v>
      </c>
      <c r="D103" s="22">
        <v>100</v>
      </c>
      <c r="E103" s="22">
        <v>75</v>
      </c>
      <c r="F103" s="22">
        <v>0</v>
      </c>
      <c r="G103" s="22">
        <v>0</v>
      </c>
      <c r="H103" s="22">
        <v>80</v>
      </c>
      <c r="I103" s="22">
        <v>80</v>
      </c>
      <c r="J103" s="23">
        <v>0</v>
      </c>
    </row>
    <row r="104" spans="2:10" ht="15.5" x14ac:dyDescent="0.3">
      <c r="B104" s="37">
        <f t="shared" si="1"/>
        <v>44143</v>
      </c>
      <c r="C104" s="24">
        <v>120</v>
      </c>
      <c r="D104" s="24">
        <v>100</v>
      </c>
      <c r="E104" s="24">
        <v>80</v>
      </c>
      <c r="F104" s="24">
        <v>0</v>
      </c>
      <c r="G104" s="24">
        <v>0</v>
      </c>
      <c r="H104" s="24">
        <v>85</v>
      </c>
      <c r="I104" s="24">
        <v>85</v>
      </c>
      <c r="J104" s="25">
        <v>0</v>
      </c>
    </row>
    <row r="105" spans="2:10" ht="15.5" x14ac:dyDescent="0.3">
      <c r="B105" s="36">
        <f t="shared" si="1"/>
        <v>44150</v>
      </c>
      <c r="C105" s="22">
        <v>120</v>
      </c>
      <c r="D105" s="22">
        <v>100</v>
      </c>
      <c r="E105" s="22">
        <v>80</v>
      </c>
      <c r="F105" s="22">
        <v>0</v>
      </c>
      <c r="G105" s="22">
        <v>0</v>
      </c>
      <c r="H105" s="22">
        <v>85</v>
      </c>
      <c r="I105" s="22">
        <v>85</v>
      </c>
      <c r="J105" s="23">
        <v>0</v>
      </c>
    </row>
    <row r="106" spans="2:10" ht="15.5" x14ac:dyDescent="0.3">
      <c r="B106" s="37">
        <f t="shared" si="1"/>
        <v>44157</v>
      </c>
      <c r="C106" s="24">
        <v>125</v>
      </c>
      <c r="D106" s="24">
        <v>105</v>
      </c>
      <c r="E106" s="24">
        <v>85</v>
      </c>
      <c r="F106" s="24">
        <v>0</v>
      </c>
      <c r="G106" s="24">
        <v>0</v>
      </c>
      <c r="H106" s="24">
        <v>90</v>
      </c>
      <c r="I106" s="24">
        <v>90</v>
      </c>
      <c r="J106" s="25">
        <v>0</v>
      </c>
    </row>
    <row r="107" spans="2:10" ht="15.5" x14ac:dyDescent="0.3">
      <c r="B107" s="36">
        <f t="shared" si="1"/>
        <v>44164</v>
      </c>
      <c r="C107" s="22">
        <v>125</v>
      </c>
      <c r="D107" s="22">
        <v>105</v>
      </c>
      <c r="E107" s="22">
        <v>85</v>
      </c>
      <c r="F107" s="22">
        <v>0</v>
      </c>
      <c r="G107" s="22">
        <v>0</v>
      </c>
      <c r="H107" s="22">
        <v>90</v>
      </c>
      <c r="I107" s="22">
        <v>90</v>
      </c>
      <c r="J107" s="23">
        <v>0</v>
      </c>
    </row>
    <row r="108" spans="2:10" ht="15.5" x14ac:dyDescent="0.3">
      <c r="B108" s="37">
        <f t="shared" si="1"/>
        <v>44171</v>
      </c>
      <c r="C108" s="24">
        <v>125</v>
      </c>
      <c r="D108" s="24">
        <v>105</v>
      </c>
      <c r="E108" s="24">
        <v>85</v>
      </c>
      <c r="F108" s="24">
        <v>0</v>
      </c>
      <c r="G108" s="24">
        <v>0</v>
      </c>
      <c r="H108" s="24">
        <v>90</v>
      </c>
      <c r="I108" s="24">
        <v>90</v>
      </c>
      <c r="J108" s="25">
        <v>0</v>
      </c>
    </row>
    <row r="109" spans="2:10" ht="15.5" x14ac:dyDescent="0.3">
      <c r="B109" s="36">
        <f t="shared" si="1"/>
        <v>44178</v>
      </c>
      <c r="C109" s="22">
        <v>125</v>
      </c>
      <c r="D109" s="22">
        <v>105</v>
      </c>
      <c r="E109" s="22">
        <v>90</v>
      </c>
      <c r="F109" s="22">
        <v>0</v>
      </c>
      <c r="G109" s="22">
        <v>0</v>
      </c>
      <c r="H109" s="22">
        <v>94</v>
      </c>
      <c r="I109" s="22">
        <v>92</v>
      </c>
      <c r="J109" s="23">
        <v>0</v>
      </c>
    </row>
    <row r="110" spans="2:10" ht="15.5" x14ac:dyDescent="0.3">
      <c r="B110" s="37">
        <f t="shared" si="1"/>
        <v>44185</v>
      </c>
      <c r="C110" s="24">
        <v>125</v>
      </c>
      <c r="D110" s="24">
        <v>105</v>
      </c>
      <c r="E110" s="24">
        <v>90</v>
      </c>
      <c r="F110" s="24">
        <v>0</v>
      </c>
      <c r="G110" s="24">
        <v>0</v>
      </c>
      <c r="H110" s="24">
        <v>94</v>
      </c>
      <c r="I110" s="24">
        <v>92</v>
      </c>
      <c r="J110" s="25">
        <v>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125</v>
      </c>
      <c r="D113" s="22">
        <v>105</v>
      </c>
      <c r="E113" s="22">
        <v>90</v>
      </c>
      <c r="F113" s="22">
        <v>0</v>
      </c>
      <c r="G113" s="22">
        <v>0</v>
      </c>
      <c r="H113" s="22">
        <v>94</v>
      </c>
      <c r="I113" s="22">
        <v>92</v>
      </c>
      <c r="J113" s="23">
        <v>0</v>
      </c>
    </row>
    <row r="114" spans="2:10" ht="15.5" x14ac:dyDescent="0.3">
      <c r="B114" s="37">
        <f t="shared" si="1"/>
        <v>44213</v>
      </c>
      <c r="C114" s="24">
        <v>130</v>
      </c>
      <c r="D114" s="24">
        <v>110</v>
      </c>
      <c r="E114" s="24">
        <v>95</v>
      </c>
      <c r="F114" s="24">
        <v>0</v>
      </c>
      <c r="G114" s="24">
        <v>0</v>
      </c>
      <c r="H114" s="24">
        <v>94</v>
      </c>
      <c r="I114" s="24">
        <v>92</v>
      </c>
      <c r="J114" s="25">
        <v>0</v>
      </c>
    </row>
    <row r="115" spans="2:10" ht="15.5" x14ac:dyDescent="0.3">
      <c r="B115" s="36">
        <f t="shared" si="1"/>
        <v>44220</v>
      </c>
      <c r="C115" s="22">
        <v>135</v>
      </c>
      <c r="D115" s="22">
        <v>115</v>
      </c>
      <c r="E115" s="22">
        <v>100</v>
      </c>
      <c r="F115" s="22">
        <v>0</v>
      </c>
      <c r="G115" s="22">
        <v>0</v>
      </c>
      <c r="H115" s="22">
        <v>95</v>
      </c>
      <c r="I115" s="22">
        <v>95</v>
      </c>
      <c r="J115" s="23">
        <v>0</v>
      </c>
    </row>
    <row r="116" spans="2:10" ht="15.5" x14ac:dyDescent="0.3">
      <c r="B116" s="37">
        <f t="shared" si="1"/>
        <v>44227</v>
      </c>
      <c r="C116" s="24">
        <v>135</v>
      </c>
      <c r="D116" s="24">
        <v>115</v>
      </c>
      <c r="E116" s="24">
        <v>100</v>
      </c>
      <c r="F116" s="24">
        <v>0</v>
      </c>
      <c r="G116" s="24">
        <v>0</v>
      </c>
      <c r="H116" s="24">
        <v>95</v>
      </c>
      <c r="I116" s="24">
        <v>95</v>
      </c>
      <c r="J116" s="25">
        <v>0</v>
      </c>
    </row>
    <row r="117" spans="2:10" ht="15.5" x14ac:dyDescent="0.3">
      <c r="B117" s="36">
        <f t="shared" si="1"/>
        <v>44234</v>
      </c>
      <c r="C117" s="22">
        <v>135</v>
      </c>
      <c r="D117" s="22">
        <v>115</v>
      </c>
      <c r="E117" s="22">
        <v>100</v>
      </c>
      <c r="F117" s="22">
        <v>0</v>
      </c>
      <c r="G117" s="22">
        <v>0</v>
      </c>
      <c r="H117" s="22">
        <v>100</v>
      </c>
      <c r="I117" s="22">
        <v>98</v>
      </c>
      <c r="J117" s="23">
        <v>0</v>
      </c>
    </row>
    <row r="118" spans="2:10" ht="15.5" x14ac:dyDescent="0.3">
      <c r="B118" s="37">
        <f t="shared" si="1"/>
        <v>44241</v>
      </c>
      <c r="C118" s="24">
        <v>135</v>
      </c>
      <c r="D118" s="24">
        <v>115</v>
      </c>
      <c r="E118" s="24">
        <v>100</v>
      </c>
      <c r="F118" s="24">
        <v>0</v>
      </c>
      <c r="G118" s="24">
        <v>0</v>
      </c>
      <c r="H118" s="24">
        <v>100</v>
      </c>
      <c r="I118" s="24">
        <v>98</v>
      </c>
      <c r="J118" s="25">
        <v>0</v>
      </c>
    </row>
    <row r="119" spans="2:10" ht="15.5" x14ac:dyDescent="0.3">
      <c r="B119" s="36">
        <f t="shared" si="1"/>
        <v>44248</v>
      </c>
      <c r="C119" s="22">
        <v>135</v>
      </c>
      <c r="D119" s="22">
        <v>115</v>
      </c>
      <c r="E119" s="22">
        <v>100</v>
      </c>
      <c r="F119" s="22">
        <v>0</v>
      </c>
      <c r="G119" s="22">
        <v>0</v>
      </c>
      <c r="H119" s="22">
        <v>100</v>
      </c>
      <c r="I119" s="22">
        <v>98</v>
      </c>
      <c r="J119" s="23">
        <v>0</v>
      </c>
    </row>
    <row r="120" spans="2:10" ht="15.5" x14ac:dyDescent="0.3">
      <c r="B120" s="37">
        <f t="shared" si="1"/>
        <v>44255</v>
      </c>
      <c r="C120" s="24">
        <v>135</v>
      </c>
      <c r="D120" s="24">
        <v>115</v>
      </c>
      <c r="E120" s="24">
        <v>100</v>
      </c>
      <c r="F120" s="24">
        <v>0</v>
      </c>
      <c r="G120" s="24">
        <v>0</v>
      </c>
      <c r="H120" s="24">
        <v>100</v>
      </c>
      <c r="I120" s="24">
        <v>98</v>
      </c>
      <c r="J120" s="25">
        <v>0</v>
      </c>
    </row>
    <row r="121" spans="2:10" ht="15.5" x14ac:dyDescent="0.3">
      <c r="B121" s="36">
        <f t="shared" si="1"/>
        <v>44262</v>
      </c>
      <c r="C121" s="22">
        <v>135</v>
      </c>
      <c r="D121" s="22">
        <v>115</v>
      </c>
      <c r="E121" s="22">
        <v>100</v>
      </c>
      <c r="F121" s="22">
        <v>0</v>
      </c>
      <c r="G121" s="22">
        <v>0</v>
      </c>
      <c r="H121" s="22">
        <v>100</v>
      </c>
      <c r="I121" s="22">
        <v>98</v>
      </c>
      <c r="J121" s="23">
        <v>0</v>
      </c>
    </row>
    <row r="122" spans="2:10" ht="15.5" x14ac:dyDescent="0.3">
      <c r="B122" s="37">
        <f t="shared" si="1"/>
        <v>44269</v>
      </c>
      <c r="C122" s="24">
        <v>135</v>
      </c>
      <c r="D122" s="24">
        <v>115</v>
      </c>
      <c r="E122" s="24">
        <v>100</v>
      </c>
      <c r="F122" s="24">
        <v>0</v>
      </c>
      <c r="G122" s="24">
        <v>0</v>
      </c>
      <c r="H122" s="24">
        <v>100</v>
      </c>
      <c r="I122" s="24">
        <v>98</v>
      </c>
      <c r="J122" s="25">
        <v>0</v>
      </c>
    </row>
    <row r="123" spans="2:10" ht="15.5" x14ac:dyDescent="0.3">
      <c r="B123" s="36">
        <f t="shared" si="1"/>
        <v>44276</v>
      </c>
      <c r="C123" s="22">
        <v>130</v>
      </c>
      <c r="D123" s="22">
        <v>110</v>
      </c>
      <c r="E123" s="22">
        <v>95</v>
      </c>
      <c r="F123" s="22">
        <v>0</v>
      </c>
      <c r="G123" s="22">
        <v>0</v>
      </c>
      <c r="H123" s="22">
        <v>100</v>
      </c>
      <c r="I123" s="22">
        <v>98</v>
      </c>
      <c r="J123" s="23">
        <v>0</v>
      </c>
    </row>
    <row r="124" spans="2:10" ht="15.5" x14ac:dyDescent="0.3">
      <c r="B124" s="37">
        <f t="shared" si="1"/>
        <v>44283</v>
      </c>
      <c r="C124" s="24">
        <v>130</v>
      </c>
      <c r="D124" s="24">
        <v>110</v>
      </c>
      <c r="E124" s="24">
        <v>95</v>
      </c>
      <c r="F124" s="24">
        <v>0</v>
      </c>
      <c r="G124" s="24">
        <v>0</v>
      </c>
      <c r="H124" s="24">
        <v>100</v>
      </c>
      <c r="I124" s="24">
        <v>98</v>
      </c>
      <c r="J124" s="25">
        <v>0</v>
      </c>
    </row>
    <row r="125" spans="2:10" ht="15.5" x14ac:dyDescent="0.3">
      <c r="B125" s="36">
        <f t="shared" si="1"/>
        <v>44290</v>
      </c>
      <c r="C125" s="22">
        <v>130</v>
      </c>
      <c r="D125" s="22">
        <v>110</v>
      </c>
      <c r="E125" s="22">
        <v>95</v>
      </c>
      <c r="F125" s="22">
        <v>0</v>
      </c>
      <c r="G125" s="22">
        <v>0</v>
      </c>
      <c r="H125" s="22">
        <v>100</v>
      </c>
      <c r="I125" s="22">
        <v>98</v>
      </c>
      <c r="J125" s="23">
        <v>0</v>
      </c>
    </row>
    <row r="126" spans="2:10" ht="15.5" x14ac:dyDescent="0.3">
      <c r="B126" s="37">
        <f t="shared" si="1"/>
        <v>44297</v>
      </c>
      <c r="C126" s="24">
        <v>130</v>
      </c>
      <c r="D126" s="24">
        <v>110</v>
      </c>
      <c r="E126" s="24">
        <v>95</v>
      </c>
      <c r="F126" s="24">
        <v>0</v>
      </c>
      <c r="G126" s="24">
        <v>0</v>
      </c>
      <c r="H126" s="24">
        <v>100</v>
      </c>
      <c r="I126" s="24">
        <v>98</v>
      </c>
      <c r="J126" s="25">
        <v>0</v>
      </c>
    </row>
    <row r="127" spans="2:10" ht="15.5" x14ac:dyDescent="0.3">
      <c r="B127" s="36">
        <f t="shared" si="1"/>
        <v>44304</v>
      </c>
      <c r="C127" s="22">
        <v>130</v>
      </c>
      <c r="D127" s="22">
        <v>110</v>
      </c>
      <c r="E127" s="22">
        <v>95</v>
      </c>
      <c r="F127" s="22">
        <v>0</v>
      </c>
      <c r="G127" s="22">
        <v>0</v>
      </c>
      <c r="H127" s="22">
        <v>100</v>
      </c>
      <c r="I127" s="22">
        <v>98</v>
      </c>
      <c r="J127" s="23">
        <v>0</v>
      </c>
    </row>
    <row r="128" spans="2:10" ht="15.5" x14ac:dyDescent="0.3">
      <c r="B128" s="37">
        <f t="shared" si="1"/>
        <v>44311</v>
      </c>
      <c r="C128" s="24">
        <v>130</v>
      </c>
      <c r="D128" s="24">
        <v>110</v>
      </c>
      <c r="E128" s="24">
        <v>95</v>
      </c>
      <c r="F128" s="24">
        <v>0</v>
      </c>
      <c r="G128" s="24">
        <v>0</v>
      </c>
      <c r="H128" s="24">
        <v>100</v>
      </c>
      <c r="I128" s="24">
        <v>98</v>
      </c>
      <c r="J128" s="25">
        <v>0</v>
      </c>
    </row>
    <row r="129" spans="2:10" ht="15.5" x14ac:dyDescent="0.3">
      <c r="B129" s="36">
        <f t="shared" si="1"/>
        <v>44318</v>
      </c>
      <c r="C129" s="22">
        <v>130</v>
      </c>
      <c r="D129" s="22">
        <v>110</v>
      </c>
      <c r="E129" s="22">
        <v>100</v>
      </c>
      <c r="F129" s="22">
        <v>0</v>
      </c>
      <c r="G129" s="22">
        <v>0</v>
      </c>
      <c r="H129" s="22">
        <v>100</v>
      </c>
      <c r="I129" s="22">
        <v>98</v>
      </c>
      <c r="J129" s="23">
        <v>0</v>
      </c>
    </row>
    <row r="130" spans="2:10" ht="15.5" x14ac:dyDescent="0.3">
      <c r="B130" s="37">
        <f t="shared" si="1"/>
        <v>44325</v>
      </c>
      <c r="C130" s="24">
        <v>130</v>
      </c>
      <c r="D130" s="24">
        <v>110</v>
      </c>
      <c r="E130" s="24">
        <v>100</v>
      </c>
      <c r="F130" s="24">
        <v>0</v>
      </c>
      <c r="G130" s="24">
        <v>0</v>
      </c>
      <c r="H130" s="24">
        <v>100</v>
      </c>
      <c r="I130" s="24">
        <v>98</v>
      </c>
      <c r="J130" s="25">
        <v>0</v>
      </c>
    </row>
    <row r="131" spans="2:10" ht="15.5" x14ac:dyDescent="0.3">
      <c r="B131" s="36">
        <f t="shared" si="1"/>
        <v>44332</v>
      </c>
      <c r="C131" s="22">
        <v>130</v>
      </c>
      <c r="D131" s="22">
        <v>110</v>
      </c>
      <c r="E131" s="22">
        <v>100</v>
      </c>
      <c r="F131" s="22">
        <v>0</v>
      </c>
      <c r="G131" s="22">
        <v>0</v>
      </c>
      <c r="H131" s="22">
        <v>100</v>
      </c>
      <c r="I131" s="22">
        <v>98</v>
      </c>
      <c r="J131" s="23">
        <v>0</v>
      </c>
    </row>
    <row r="132" spans="2:10" ht="15.5" x14ac:dyDescent="0.3">
      <c r="B132" s="37">
        <f t="shared" si="1"/>
        <v>44339</v>
      </c>
      <c r="C132" s="24">
        <v>130</v>
      </c>
      <c r="D132" s="24">
        <v>110</v>
      </c>
      <c r="E132" s="24">
        <v>100</v>
      </c>
      <c r="F132" s="24">
        <v>0</v>
      </c>
      <c r="G132" s="24">
        <v>0</v>
      </c>
      <c r="H132" s="24">
        <v>100</v>
      </c>
      <c r="I132" s="24">
        <v>98</v>
      </c>
      <c r="J132" s="25">
        <v>0</v>
      </c>
    </row>
    <row r="133" spans="2:10" ht="15.5" x14ac:dyDescent="0.3">
      <c r="B133" s="36">
        <f t="shared" si="1"/>
        <v>44346</v>
      </c>
      <c r="C133" s="22">
        <v>130</v>
      </c>
      <c r="D133" s="22">
        <v>110</v>
      </c>
      <c r="E133" s="22">
        <v>100</v>
      </c>
      <c r="F133" s="22">
        <v>0</v>
      </c>
      <c r="G133" s="22">
        <v>0</v>
      </c>
      <c r="H133" s="22">
        <v>100</v>
      </c>
      <c r="I133" s="22">
        <v>100</v>
      </c>
      <c r="J133" s="23">
        <v>0</v>
      </c>
    </row>
    <row r="134" spans="2:10" ht="15.5" x14ac:dyDescent="0.3">
      <c r="B134" s="37">
        <f t="shared" si="1"/>
        <v>44353</v>
      </c>
      <c r="C134" s="24">
        <v>130</v>
      </c>
      <c r="D134" s="24">
        <v>110</v>
      </c>
      <c r="E134" s="24">
        <v>100</v>
      </c>
      <c r="F134" s="24">
        <v>0</v>
      </c>
      <c r="G134" s="24">
        <v>0</v>
      </c>
      <c r="H134" s="24">
        <v>100</v>
      </c>
      <c r="I134" s="24">
        <v>100</v>
      </c>
      <c r="J134" s="25">
        <v>0</v>
      </c>
    </row>
    <row r="135" spans="2:10" ht="15.5" x14ac:dyDescent="0.3">
      <c r="B135" s="36">
        <f t="shared" si="1"/>
        <v>44360</v>
      </c>
      <c r="C135" s="22">
        <v>130</v>
      </c>
      <c r="D135" s="22">
        <v>110</v>
      </c>
      <c r="E135" s="22">
        <v>100</v>
      </c>
      <c r="F135" s="22">
        <v>0</v>
      </c>
      <c r="G135" s="22">
        <v>0</v>
      </c>
      <c r="H135" s="22">
        <v>0</v>
      </c>
      <c r="I135" s="22">
        <v>100</v>
      </c>
      <c r="J135" s="23">
        <v>0</v>
      </c>
    </row>
    <row r="136" spans="2:10" ht="15.5" x14ac:dyDescent="0.3">
      <c r="B136" s="37">
        <f t="shared" si="1"/>
        <v>44367</v>
      </c>
      <c r="C136" s="47">
        <v>100</v>
      </c>
      <c r="D136" s="47">
        <v>100</v>
      </c>
      <c r="E136" s="47">
        <v>75</v>
      </c>
      <c r="F136" s="47">
        <v>0</v>
      </c>
      <c r="G136" s="47">
        <v>0</v>
      </c>
      <c r="H136" s="47">
        <v>0</v>
      </c>
      <c r="I136" s="47">
        <v>100</v>
      </c>
      <c r="J136" s="48">
        <v>0</v>
      </c>
    </row>
    <row r="137" spans="2:10" ht="15.5" x14ac:dyDescent="0.3">
      <c r="B137" s="36">
        <f t="shared" si="1"/>
        <v>44374</v>
      </c>
      <c r="C137" s="51">
        <v>100</v>
      </c>
      <c r="D137" s="51">
        <v>100</v>
      </c>
      <c r="E137" s="51">
        <v>75</v>
      </c>
      <c r="F137" s="51">
        <v>0</v>
      </c>
      <c r="G137" s="51">
        <v>0</v>
      </c>
      <c r="H137" s="51">
        <v>0</v>
      </c>
      <c r="I137" s="51">
        <v>100</v>
      </c>
      <c r="J137" s="52">
        <v>0</v>
      </c>
    </row>
    <row r="138" spans="2:10" ht="15.5" x14ac:dyDescent="0.3">
      <c r="B138" s="37">
        <f t="shared" si="1"/>
        <v>44381</v>
      </c>
      <c r="C138" s="47">
        <v>100</v>
      </c>
      <c r="D138" s="47">
        <v>100</v>
      </c>
      <c r="E138" s="47">
        <v>75</v>
      </c>
      <c r="F138" s="47">
        <v>0</v>
      </c>
      <c r="G138" s="47">
        <v>0</v>
      </c>
      <c r="H138" s="47">
        <v>0</v>
      </c>
      <c r="I138" s="47">
        <v>100</v>
      </c>
      <c r="J138" s="48">
        <v>0</v>
      </c>
    </row>
    <row r="139" spans="2:10" ht="15.5" x14ac:dyDescent="0.3">
      <c r="B139" s="36">
        <f t="shared" si="1"/>
        <v>44388</v>
      </c>
      <c r="C139" s="51">
        <v>110</v>
      </c>
      <c r="D139" s="51">
        <v>100</v>
      </c>
      <c r="E139" s="51">
        <v>75</v>
      </c>
      <c r="F139" s="51">
        <v>0</v>
      </c>
      <c r="G139" s="51">
        <v>0</v>
      </c>
      <c r="H139" s="51">
        <v>0</v>
      </c>
      <c r="I139" s="51">
        <v>100</v>
      </c>
      <c r="J139" s="52">
        <v>0</v>
      </c>
    </row>
    <row r="140" spans="2:10" ht="15.5" x14ac:dyDescent="0.3">
      <c r="B140" s="37">
        <f t="shared" si="1"/>
        <v>44395</v>
      </c>
      <c r="C140" s="47">
        <v>110</v>
      </c>
      <c r="D140" s="47">
        <v>100</v>
      </c>
      <c r="E140" s="47">
        <v>75</v>
      </c>
      <c r="F140" s="47">
        <v>0</v>
      </c>
      <c r="G140" s="47">
        <v>0</v>
      </c>
      <c r="H140" s="47">
        <v>0</v>
      </c>
      <c r="I140" s="47">
        <v>100</v>
      </c>
      <c r="J140" s="48">
        <v>0</v>
      </c>
    </row>
    <row r="141" spans="2:10" ht="15.5" x14ac:dyDescent="0.3">
      <c r="B141" s="36">
        <f t="shared" si="1"/>
        <v>44402</v>
      </c>
      <c r="C141" s="51">
        <v>110</v>
      </c>
      <c r="D141" s="51">
        <v>100</v>
      </c>
      <c r="E141" s="51">
        <v>75</v>
      </c>
      <c r="F141" s="51">
        <v>0</v>
      </c>
      <c r="G141" s="51">
        <v>0</v>
      </c>
      <c r="H141" s="51">
        <v>0</v>
      </c>
      <c r="I141" s="51">
        <v>100</v>
      </c>
      <c r="J141" s="52">
        <v>0</v>
      </c>
    </row>
    <row r="142" spans="2:10" ht="15.5" x14ac:dyDescent="0.3">
      <c r="B142" s="37">
        <f t="shared" si="1"/>
        <v>44409</v>
      </c>
      <c r="C142" s="47">
        <v>120</v>
      </c>
      <c r="D142" s="47">
        <v>100</v>
      </c>
      <c r="E142" s="47">
        <v>70</v>
      </c>
      <c r="F142" s="47">
        <v>0</v>
      </c>
      <c r="G142" s="47">
        <v>0</v>
      </c>
      <c r="H142" s="47">
        <v>55</v>
      </c>
      <c r="I142" s="47">
        <v>0</v>
      </c>
      <c r="J142" s="48">
        <v>0</v>
      </c>
    </row>
    <row r="143" spans="2:10" ht="15.5" x14ac:dyDescent="0.3">
      <c r="B143" s="36">
        <f t="shared" si="1"/>
        <v>44416</v>
      </c>
      <c r="C143" s="51">
        <v>120</v>
      </c>
      <c r="D143" s="51">
        <v>100</v>
      </c>
      <c r="E143" s="51">
        <v>70</v>
      </c>
      <c r="F143" s="51">
        <v>0</v>
      </c>
      <c r="G143" s="51">
        <v>0</v>
      </c>
      <c r="H143" s="51">
        <v>60</v>
      </c>
      <c r="I143" s="51">
        <v>0</v>
      </c>
      <c r="J143" s="52">
        <v>0</v>
      </c>
    </row>
    <row r="144" spans="2:10" ht="15.5" x14ac:dyDescent="0.3">
      <c r="B144" s="37">
        <f t="shared" si="1"/>
        <v>44423</v>
      </c>
      <c r="C144" s="47">
        <v>120</v>
      </c>
      <c r="D144" s="47">
        <v>100</v>
      </c>
      <c r="E144" s="47">
        <v>70</v>
      </c>
      <c r="F144" s="47">
        <v>0</v>
      </c>
      <c r="G144" s="47">
        <v>0</v>
      </c>
      <c r="H144" s="47">
        <v>60</v>
      </c>
      <c r="I144" s="47">
        <v>58</v>
      </c>
      <c r="J144" s="48">
        <v>0</v>
      </c>
    </row>
    <row r="145" spans="2:10" ht="15.5" x14ac:dyDescent="0.3">
      <c r="B145" s="36">
        <f t="shared" si="1"/>
        <v>44430</v>
      </c>
      <c r="C145" s="51">
        <v>120</v>
      </c>
      <c r="D145" s="51">
        <v>100</v>
      </c>
      <c r="E145" s="51">
        <v>70</v>
      </c>
      <c r="F145" s="51">
        <v>0</v>
      </c>
      <c r="G145" s="51">
        <v>0</v>
      </c>
      <c r="H145" s="51">
        <v>60</v>
      </c>
      <c r="I145" s="51">
        <v>58</v>
      </c>
      <c r="J145" s="52">
        <v>0</v>
      </c>
    </row>
    <row r="146" spans="2:10" ht="15.5" x14ac:dyDescent="0.3">
      <c r="B146" s="37">
        <f t="shared" si="1"/>
        <v>44437</v>
      </c>
      <c r="C146" s="47">
        <v>120</v>
      </c>
      <c r="D146" s="47">
        <v>100</v>
      </c>
      <c r="E146" s="47">
        <v>70</v>
      </c>
      <c r="F146" s="47">
        <v>0</v>
      </c>
      <c r="G146" s="47">
        <v>0</v>
      </c>
      <c r="H146" s="47">
        <v>60</v>
      </c>
      <c r="I146" s="47">
        <v>58</v>
      </c>
      <c r="J146" s="48">
        <v>0</v>
      </c>
    </row>
    <row r="147" spans="2:10" ht="15.5" x14ac:dyDescent="0.3">
      <c r="B147" s="36">
        <f t="shared" si="1"/>
        <v>44444</v>
      </c>
      <c r="C147" s="51">
        <v>125</v>
      </c>
      <c r="D147" s="51">
        <v>100</v>
      </c>
      <c r="E147" s="51">
        <v>65</v>
      </c>
      <c r="F147" s="51">
        <v>0</v>
      </c>
      <c r="G147" s="51">
        <v>0</v>
      </c>
      <c r="H147" s="51">
        <v>55</v>
      </c>
      <c r="I147" s="51">
        <v>50</v>
      </c>
      <c r="J147" s="52">
        <v>0</v>
      </c>
    </row>
    <row r="148" spans="2:10" ht="15.5" x14ac:dyDescent="0.3">
      <c r="B148" s="37">
        <f t="shared" si="1"/>
        <v>44451</v>
      </c>
      <c r="C148" s="47">
        <v>125</v>
      </c>
      <c r="D148" s="47">
        <v>100</v>
      </c>
      <c r="E148" s="47">
        <v>65</v>
      </c>
      <c r="F148" s="47">
        <v>0</v>
      </c>
      <c r="G148" s="47">
        <v>0</v>
      </c>
      <c r="H148" s="47">
        <v>55</v>
      </c>
      <c r="I148" s="47">
        <v>48</v>
      </c>
      <c r="J148" s="48">
        <v>0</v>
      </c>
    </row>
    <row r="149" spans="2:10" ht="15.5" x14ac:dyDescent="0.3">
      <c r="B149" s="36">
        <f t="shared" si="1"/>
        <v>44458</v>
      </c>
      <c r="C149" s="51">
        <v>125</v>
      </c>
      <c r="D149" s="51">
        <v>100</v>
      </c>
      <c r="E149" s="51">
        <v>65</v>
      </c>
      <c r="F149" s="51">
        <v>0</v>
      </c>
      <c r="G149" s="51">
        <v>0</v>
      </c>
      <c r="H149" s="51">
        <v>55</v>
      </c>
      <c r="I149" s="51">
        <v>48</v>
      </c>
      <c r="J149" s="52">
        <v>0</v>
      </c>
    </row>
    <row r="150" spans="2:10" ht="15.5" x14ac:dyDescent="0.3">
      <c r="B150" s="37">
        <f t="shared" si="1"/>
        <v>44465</v>
      </c>
      <c r="C150" s="47">
        <v>125</v>
      </c>
      <c r="D150" s="47">
        <v>100</v>
      </c>
      <c r="E150" s="47">
        <v>65</v>
      </c>
      <c r="F150" s="47">
        <v>0</v>
      </c>
      <c r="G150" s="47">
        <v>0</v>
      </c>
      <c r="H150" s="47">
        <v>55</v>
      </c>
      <c r="I150" s="47">
        <v>48</v>
      </c>
      <c r="J150" s="48">
        <v>0</v>
      </c>
    </row>
    <row r="151" spans="2:10" ht="15.5" x14ac:dyDescent="0.3">
      <c r="B151" s="36">
        <f t="shared" si="1"/>
        <v>44472</v>
      </c>
      <c r="C151" s="51">
        <v>125</v>
      </c>
      <c r="D151" s="51">
        <v>100</v>
      </c>
      <c r="E151" s="51">
        <v>65</v>
      </c>
      <c r="F151" s="51">
        <v>0</v>
      </c>
      <c r="G151" s="51">
        <v>0</v>
      </c>
      <c r="H151" s="51">
        <v>55</v>
      </c>
      <c r="I151" s="51">
        <v>46</v>
      </c>
      <c r="J151" s="52">
        <v>0</v>
      </c>
    </row>
    <row r="152" spans="2:10" ht="15.5" x14ac:dyDescent="0.3">
      <c r="B152" s="37">
        <f t="shared" si="1"/>
        <v>44479</v>
      </c>
      <c r="C152" s="47">
        <v>125</v>
      </c>
      <c r="D152" s="47">
        <v>100</v>
      </c>
      <c r="E152" s="47">
        <v>65</v>
      </c>
      <c r="F152" s="47">
        <v>0</v>
      </c>
      <c r="G152" s="47">
        <v>0</v>
      </c>
      <c r="H152" s="47">
        <v>55</v>
      </c>
      <c r="I152" s="47">
        <v>46</v>
      </c>
      <c r="J152" s="48">
        <v>0</v>
      </c>
    </row>
    <row r="153" spans="2:10" ht="15.5" x14ac:dyDescent="0.3">
      <c r="B153" s="36">
        <f t="shared" si="1"/>
        <v>44486</v>
      </c>
      <c r="C153" s="51">
        <v>125</v>
      </c>
      <c r="D153" s="51">
        <v>100</v>
      </c>
      <c r="E153" s="51">
        <v>65</v>
      </c>
      <c r="F153" s="51">
        <v>0</v>
      </c>
      <c r="G153" s="51">
        <v>0</v>
      </c>
      <c r="H153" s="51">
        <v>55</v>
      </c>
      <c r="I153" s="51">
        <v>46</v>
      </c>
      <c r="J153" s="52">
        <v>0</v>
      </c>
    </row>
    <row r="154" spans="2:10" ht="15.5" x14ac:dyDescent="0.3">
      <c r="B154" s="37">
        <f t="shared" si="1"/>
        <v>44493</v>
      </c>
      <c r="C154" s="47">
        <v>125</v>
      </c>
      <c r="D154" s="47">
        <v>100</v>
      </c>
      <c r="E154" s="47">
        <v>65</v>
      </c>
      <c r="F154" s="47">
        <v>0</v>
      </c>
      <c r="G154" s="47">
        <v>0</v>
      </c>
      <c r="H154" s="47">
        <v>55</v>
      </c>
      <c r="I154" s="47">
        <v>46</v>
      </c>
      <c r="J154" s="48">
        <v>0</v>
      </c>
    </row>
    <row r="155" spans="2:10" ht="15.5" x14ac:dyDescent="0.3">
      <c r="B155" s="36">
        <f t="shared" si="1"/>
        <v>44500</v>
      </c>
      <c r="C155" s="51">
        <v>125</v>
      </c>
      <c r="D155" s="51">
        <v>100</v>
      </c>
      <c r="E155" s="51">
        <v>65</v>
      </c>
      <c r="F155" s="51">
        <v>0</v>
      </c>
      <c r="G155" s="51">
        <v>0</v>
      </c>
      <c r="H155" s="51">
        <v>55</v>
      </c>
      <c r="I155" s="51">
        <v>46</v>
      </c>
      <c r="J155" s="52">
        <v>0</v>
      </c>
    </row>
    <row r="156" spans="2:10" ht="15.5" x14ac:dyDescent="0.3">
      <c r="B156" s="37">
        <f t="shared" si="1"/>
        <v>44507</v>
      </c>
      <c r="C156" s="47">
        <v>125</v>
      </c>
      <c r="D156" s="47">
        <v>100</v>
      </c>
      <c r="E156" s="47">
        <v>65</v>
      </c>
      <c r="F156" s="47">
        <v>0</v>
      </c>
      <c r="G156" s="47">
        <v>0</v>
      </c>
      <c r="H156" s="47">
        <v>55</v>
      </c>
      <c r="I156" s="47">
        <v>46</v>
      </c>
      <c r="J156" s="48">
        <v>0</v>
      </c>
    </row>
    <row r="157" spans="2:10" ht="15.5" x14ac:dyDescent="0.3">
      <c r="B157" s="36">
        <f t="shared" si="1"/>
        <v>44514</v>
      </c>
      <c r="C157" s="51">
        <v>125</v>
      </c>
      <c r="D157" s="51">
        <v>100</v>
      </c>
      <c r="E157" s="51">
        <v>65</v>
      </c>
      <c r="F157" s="51">
        <v>0</v>
      </c>
      <c r="G157" s="51">
        <v>0</v>
      </c>
      <c r="H157" s="51">
        <v>55</v>
      </c>
      <c r="I157" s="51">
        <v>46</v>
      </c>
      <c r="J157" s="52">
        <v>0</v>
      </c>
    </row>
    <row r="158" spans="2:10" ht="15.5" x14ac:dyDescent="0.3">
      <c r="B158" s="37">
        <f t="shared" si="1"/>
        <v>44521</v>
      </c>
      <c r="C158" s="47">
        <v>125</v>
      </c>
      <c r="D158" s="47">
        <v>100</v>
      </c>
      <c r="E158" s="47">
        <v>65</v>
      </c>
      <c r="F158" s="47">
        <v>0</v>
      </c>
      <c r="G158" s="47">
        <v>0</v>
      </c>
      <c r="H158" s="47">
        <v>55</v>
      </c>
      <c r="I158" s="47">
        <v>46</v>
      </c>
      <c r="J158" s="48">
        <v>0</v>
      </c>
    </row>
    <row r="159" spans="2:10" ht="15.5" x14ac:dyDescent="0.3">
      <c r="B159" s="36">
        <f t="shared" si="1"/>
        <v>44528</v>
      </c>
      <c r="C159" s="51">
        <v>125</v>
      </c>
      <c r="D159" s="51">
        <v>100</v>
      </c>
      <c r="E159" s="51">
        <v>65</v>
      </c>
      <c r="F159" s="51">
        <v>0</v>
      </c>
      <c r="G159" s="51">
        <v>0</v>
      </c>
      <c r="H159" s="51">
        <v>55</v>
      </c>
      <c r="I159" s="51">
        <v>46</v>
      </c>
      <c r="J159" s="52">
        <v>0</v>
      </c>
    </row>
    <row r="160" spans="2:10" ht="15.5" x14ac:dyDescent="0.3">
      <c r="B160" s="37">
        <f t="shared" si="1"/>
        <v>44535</v>
      </c>
      <c r="C160" s="47">
        <v>125</v>
      </c>
      <c r="D160" s="47">
        <v>100</v>
      </c>
      <c r="E160" s="47">
        <v>65</v>
      </c>
      <c r="F160" s="47">
        <v>0</v>
      </c>
      <c r="G160" s="47">
        <v>0</v>
      </c>
      <c r="H160" s="47">
        <v>55</v>
      </c>
      <c r="I160" s="47">
        <v>46</v>
      </c>
      <c r="J160" s="48">
        <v>0</v>
      </c>
    </row>
    <row r="161" spans="2:10" ht="15.5" x14ac:dyDescent="0.3">
      <c r="B161" s="36">
        <f t="shared" si="1"/>
        <v>44542</v>
      </c>
      <c r="C161" s="51">
        <v>125</v>
      </c>
      <c r="D161" s="51">
        <v>100</v>
      </c>
      <c r="E161" s="51">
        <v>65</v>
      </c>
      <c r="F161" s="51">
        <v>0</v>
      </c>
      <c r="G161" s="51">
        <v>0</v>
      </c>
      <c r="H161" s="51">
        <v>55</v>
      </c>
      <c r="I161" s="51">
        <v>46</v>
      </c>
      <c r="J161" s="52">
        <v>0</v>
      </c>
    </row>
    <row r="162" spans="2:10" ht="15.5" x14ac:dyDescent="0.3">
      <c r="B162" s="37">
        <f t="shared" si="1"/>
        <v>44549</v>
      </c>
      <c r="C162" s="47">
        <v>125</v>
      </c>
      <c r="D162" s="47">
        <v>100</v>
      </c>
      <c r="E162" s="47">
        <v>65</v>
      </c>
      <c r="F162" s="47">
        <v>0</v>
      </c>
      <c r="G162" s="47">
        <v>0</v>
      </c>
      <c r="H162" s="47">
        <v>55</v>
      </c>
      <c r="I162" s="47">
        <v>46</v>
      </c>
      <c r="J162" s="48">
        <v>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125</v>
      </c>
      <c r="D164" s="47">
        <v>100</v>
      </c>
      <c r="E164" s="47">
        <v>65</v>
      </c>
      <c r="F164" s="47">
        <v>0</v>
      </c>
      <c r="G164" s="47">
        <v>0</v>
      </c>
      <c r="H164" s="47">
        <v>55</v>
      </c>
      <c r="I164" s="47">
        <v>46</v>
      </c>
      <c r="J164" s="48">
        <v>0</v>
      </c>
    </row>
    <row r="165" spans="2:10" ht="15.5" x14ac:dyDescent="0.3">
      <c r="B165" s="36">
        <f t="shared" si="1"/>
        <v>44570</v>
      </c>
      <c r="C165" s="51">
        <v>125</v>
      </c>
      <c r="D165" s="51">
        <v>100</v>
      </c>
      <c r="E165" s="51">
        <v>65</v>
      </c>
      <c r="F165" s="51">
        <v>0</v>
      </c>
      <c r="G165" s="51">
        <v>0</v>
      </c>
      <c r="H165" s="51">
        <v>55</v>
      </c>
      <c r="I165" s="51">
        <v>46</v>
      </c>
      <c r="J165" s="52">
        <v>0</v>
      </c>
    </row>
    <row r="166" spans="2:10" ht="15.5" x14ac:dyDescent="0.3">
      <c r="B166" s="37">
        <f t="shared" si="2"/>
        <v>44577</v>
      </c>
      <c r="C166" s="47">
        <v>125</v>
      </c>
      <c r="D166" s="47">
        <v>100</v>
      </c>
      <c r="E166" s="47">
        <v>65</v>
      </c>
      <c r="F166" s="47">
        <v>0</v>
      </c>
      <c r="G166" s="47">
        <v>0</v>
      </c>
      <c r="H166" s="47">
        <v>55</v>
      </c>
      <c r="I166" s="47">
        <v>46</v>
      </c>
      <c r="J166" s="48">
        <v>0</v>
      </c>
    </row>
    <row r="167" spans="2:10" ht="15.5" x14ac:dyDescent="0.3">
      <c r="B167" s="36">
        <f t="shared" si="1"/>
        <v>44584</v>
      </c>
      <c r="C167" s="51">
        <v>125</v>
      </c>
      <c r="D167" s="51">
        <v>100</v>
      </c>
      <c r="E167" s="51">
        <v>65</v>
      </c>
      <c r="F167" s="51">
        <v>0</v>
      </c>
      <c r="G167" s="51">
        <v>0</v>
      </c>
      <c r="H167" s="51">
        <v>55</v>
      </c>
      <c r="I167" s="51">
        <v>46</v>
      </c>
      <c r="J167" s="52">
        <v>0</v>
      </c>
    </row>
    <row r="168" spans="2:10" ht="15.5" x14ac:dyDescent="0.3">
      <c r="B168" s="37">
        <f t="shared" si="2"/>
        <v>44591</v>
      </c>
      <c r="C168" s="47">
        <v>125</v>
      </c>
      <c r="D168" s="47">
        <v>100</v>
      </c>
      <c r="E168" s="47">
        <v>65</v>
      </c>
      <c r="F168" s="47">
        <v>0</v>
      </c>
      <c r="G168" s="47">
        <v>0</v>
      </c>
      <c r="H168" s="47">
        <v>55</v>
      </c>
      <c r="I168" s="47">
        <v>46</v>
      </c>
      <c r="J168" s="48">
        <v>0</v>
      </c>
    </row>
    <row r="169" spans="2:10" ht="15.5" x14ac:dyDescent="0.3">
      <c r="B169" s="36">
        <f t="shared" si="1"/>
        <v>44598</v>
      </c>
      <c r="C169" s="51">
        <v>125</v>
      </c>
      <c r="D169" s="51">
        <v>100</v>
      </c>
      <c r="E169" s="51">
        <v>65</v>
      </c>
      <c r="F169" s="51">
        <v>0</v>
      </c>
      <c r="G169" s="51">
        <v>0</v>
      </c>
      <c r="H169" s="51">
        <v>55</v>
      </c>
      <c r="I169" s="51">
        <v>46</v>
      </c>
      <c r="J169" s="52">
        <v>0</v>
      </c>
    </row>
    <row r="170" spans="2:10" ht="15.5" x14ac:dyDescent="0.3">
      <c r="B170" s="37">
        <f t="shared" si="2"/>
        <v>44605</v>
      </c>
      <c r="C170" s="47">
        <v>125</v>
      </c>
      <c r="D170" s="47">
        <v>100</v>
      </c>
      <c r="E170" s="47">
        <v>65</v>
      </c>
      <c r="F170" s="47">
        <v>0</v>
      </c>
      <c r="G170" s="47">
        <v>0</v>
      </c>
      <c r="H170" s="47">
        <v>55</v>
      </c>
      <c r="I170" s="47">
        <v>46</v>
      </c>
      <c r="J170" s="48">
        <v>0</v>
      </c>
    </row>
    <row r="171" spans="2:10" ht="15.5" x14ac:dyDescent="0.3">
      <c r="B171" s="36">
        <f>B170+7</f>
        <v>44612</v>
      </c>
      <c r="C171" s="51">
        <v>125</v>
      </c>
      <c r="D171" s="51">
        <v>100</v>
      </c>
      <c r="E171" s="51">
        <v>65</v>
      </c>
      <c r="F171" s="51">
        <v>0</v>
      </c>
      <c r="G171" s="51">
        <v>0</v>
      </c>
      <c r="H171" s="51">
        <v>55</v>
      </c>
      <c r="I171" s="51">
        <v>46</v>
      </c>
      <c r="J171" s="52">
        <v>0</v>
      </c>
    </row>
    <row r="172" spans="2:10" ht="15.5" x14ac:dyDescent="0.3">
      <c r="B172" s="37">
        <f t="shared" si="2"/>
        <v>44619</v>
      </c>
      <c r="C172" s="47">
        <v>125</v>
      </c>
      <c r="D172" s="47">
        <v>100</v>
      </c>
      <c r="E172" s="47">
        <v>65</v>
      </c>
      <c r="F172" s="47">
        <v>0</v>
      </c>
      <c r="G172" s="47">
        <v>0</v>
      </c>
      <c r="H172" s="47">
        <v>55</v>
      </c>
      <c r="I172" s="47">
        <v>46</v>
      </c>
      <c r="J172" s="48">
        <v>0</v>
      </c>
    </row>
    <row r="173" spans="2:10" ht="15.5" x14ac:dyDescent="0.3">
      <c r="B173" s="36">
        <f>B172+7</f>
        <v>44626</v>
      </c>
      <c r="C173" s="51">
        <v>125</v>
      </c>
      <c r="D173" s="51">
        <v>100</v>
      </c>
      <c r="E173" s="51">
        <v>65</v>
      </c>
      <c r="F173" s="51">
        <v>0</v>
      </c>
      <c r="G173" s="51">
        <v>0</v>
      </c>
      <c r="H173" s="51">
        <v>55</v>
      </c>
      <c r="I173" s="51">
        <v>46</v>
      </c>
      <c r="J173" s="52">
        <v>0</v>
      </c>
    </row>
    <row r="174" spans="2:10" ht="15.5" x14ac:dyDescent="0.3">
      <c r="B174" s="37">
        <f t="shared" si="2"/>
        <v>44633</v>
      </c>
      <c r="C174" s="47">
        <v>125</v>
      </c>
      <c r="D174" s="47">
        <v>100</v>
      </c>
      <c r="E174" s="47">
        <v>65</v>
      </c>
      <c r="F174" s="47">
        <v>0</v>
      </c>
      <c r="G174" s="47">
        <v>0</v>
      </c>
      <c r="H174" s="47">
        <v>55</v>
      </c>
      <c r="I174" s="47">
        <v>46</v>
      </c>
      <c r="J174" s="48">
        <v>0</v>
      </c>
    </row>
    <row r="175" spans="2:10" ht="15.5" x14ac:dyDescent="0.3">
      <c r="B175" s="36">
        <f>B174+7</f>
        <v>44640</v>
      </c>
      <c r="C175" s="51">
        <v>125</v>
      </c>
      <c r="D175" s="51">
        <v>100</v>
      </c>
      <c r="E175" s="51">
        <v>65</v>
      </c>
      <c r="F175" s="51">
        <v>0</v>
      </c>
      <c r="G175" s="51">
        <v>0</v>
      </c>
      <c r="H175" s="51">
        <v>55</v>
      </c>
      <c r="I175" s="51">
        <v>46</v>
      </c>
      <c r="J175" s="52">
        <v>0</v>
      </c>
    </row>
    <row r="176" spans="2:10" ht="15.5" x14ac:dyDescent="0.3">
      <c r="B176" s="37">
        <f t="shared" si="2"/>
        <v>44647</v>
      </c>
      <c r="C176" s="47">
        <v>125</v>
      </c>
      <c r="D176" s="47">
        <v>100</v>
      </c>
      <c r="E176" s="47">
        <v>65</v>
      </c>
      <c r="F176" s="47">
        <v>0</v>
      </c>
      <c r="G176" s="47">
        <v>0</v>
      </c>
      <c r="H176" s="47">
        <v>55</v>
      </c>
      <c r="I176" s="47">
        <v>46</v>
      </c>
      <c r="J176" s="48">
        <v>0</v>
      </c>
    </row>
    <row r="177" spans="2:10" ht="15.5" x14ac:dyDescent="0.3">
      <c r="B177" s="36">
        <f>B176+7</f>
        <v>44654</v>
      </c>
      <c r="C177" s="51">
        <v>125</v>
      </c>
      <c r="D177" s="51">
        <v>100</v>
      </c>
      <c r="E177" s="51">
        <v>65</v>
      </c>
      <c r="F177" s="51">
        <v>0</v>
      </c>
      <c r="G177" s="51">
        <v>0</v>
      </c>
      <c r="H177" s="51">
        <v>55</v>
      </c>
      <c r="I177" s="51">
        <v>46</v>
      </c>
      <c r="J177" s="52">
        <v>0</v>
      </c>
    </row>
    <row r="178" spans="2:10" ht="15.5" x14ac:dyDescent="0.3">
      <c r="B178" s="37">
        <f t="shared" si="2"/>
        <v>44661</v>
      </c>
      <c r="C178" s="47">
        <v>125</v>
      </c>
      <c r="D178" s="47">
        <v>100</v>
      </c>
      <c r="E178" s="47">
        <v>65</v>
      </c>
      <c r="F178" s="47">
        <v>0</v>
      </c>
      <c r="G178" s="47">
        <v>0</v>
      </c>
      <c r="H178" s="47">
        <v>55</v>
      </c>
      <c r="I178" s="47">
        <v>46</v>
      </c>
      <c r="J178" s="48">
        <v>0</v>
      </c>
    </row>
    <row r="179" spans="2:10" ht="15.5" x14ac:dyDescent="0.3">
      <c r="B179" s="36">
        <f>B178+7</f>
        <v>44668</v>
      </c>
      <c r="C179" s="51">
        <v>125</v>
      </c>
      <c r="D179" s="51">
        <v>100</v>
      </c>
      <c r="E179" s="51">
        <v>65</v>
      </c>
      <c r="F179" s="51">
        <v>0</v>
      </c>
      <c r="G179" s="51">
        <v>0</v>
      </c>
      <c r="H179" s="51">
        <v>70</v>
      </c>
      <c r="I179" s="51">
        <v>55</v>
      </c>
      <c r="J179" s="52">
        <v>0</v>
      </c>
    </row>
    <row r="180" spans="2:10" ht="15.5" x14ac:dyDescent="0.3">
      <c r="B180" s="37">
        <f t="shared" si="2"/>
        <v>44675</v>
      </c>
      <c r="C180" s="47">
        <v>125</v>
      </c>
      <c r="D180" s="47">
        <v>100</v>
      </c>
      <c r="E180" s="47">
        <v>65</v>
      </c>
      <c r="F180" s="47">
        <v>0</v>
      </c>
      <c r="G180" s="47">
        <v>0</v>
      </c>
      <c r="H180" s="47">
        <v>70</v>
      </c>
      <c r="I180" s="47">
        <v>55</v>
      </c>
      <c r="J180" s="48">
        <v>0</v>
      </c>
    </row>
    <row r="181" spans="2:10" ht="15.5" x14ac:dyDescent="0.3">
      <c r="B181" s="36">
        <f>B180+7</f>
        <v>44682</v>
      </c>
      <c r="C181" s="51">
        <v>125</v>
      </c>
      <c r="D181" s="51">
        <v>100</v>
      </c>
      <c r="E181" s="51">
        <v>65</v>
      </c>
      <c r="F181" s="51">
        <v>0</v>
      </c>
      <c r="G181" s="51">
        <v>0</v>
      </c>
      <c r="H181" s="51">
        <v>60</v>
      </c>
      <c r="I181" s="51">
        <v>55</v>
      </c>
      <c r="J181" s="52">
        <v>0</v>
      </c>
    </row>
    <row r="182" spans="2:10" ht="15.5" x14ac:dyDescent="0.3">
      <c r="B182" s="37">
        <f t="shared" si="2"/>
        <v>44689</v>
      </c>
      <c r="C182" s="47">
        <v>125</v>
      </c>
      <c r="D182" s="47">
        <v>100</v>
      </c>
      <c r="E182" s="47">
        <v>65</v>
      </c>
      <c r="F182" s="47">
        <v>0</v>
      </c>
      <c r="G182" s="47">
        <v>0</v>
      </c>
      <c r="H182" s="47">
        <v>60</v>
      </c>
      <c r="I182" s="47">
        <v>55</v>
      </c>
      <c r="J182" s="48">
        <v>0</v>
      </c>
    </row>
    <row r="183" spans="2:10" ht="15.5" x14ac:dyDescent="0.3">
      <c r="B183" s="36">
        <f>B182+7</f>
        <v>44696</v>
      </c>
      <c r="C183" s="51">
        <v>125</v>
      </c>
      <c r="D183" s="51">
        <v>100</v>
      </c>
      <c r="E183" s="51">
        <v>65</v>
      </c>
      <c r="F183" s="51">
        <v>0</v>
      </c>
      <c r="G183" s="51">
        <v>0</v>
      </c>
      <c r="H183" s="51">
        <v>60</v>
      </c>
      <c r="I183" s="51">
        <v>55</v>
      </c>
      <c r="J183" s="52">
        <v>0</v>
      </c>
    </row>
    <row r="184" spans="2:10" ht="15.5" x14ac:dyDescent="0.3">
      <c r="B184" s="37">
        <f t="shared" si="2"/>
        <v>44703</v>
      </c>
      <c r="C184" s="47">
        <v>125</v>
      </c>
      <c r="D184" s="47">
        <v>100</v>
      </c>
      <c r="E184" s="47">
        <v>65</v>
      </c>
      <c r="F184" s="47">
        <v>0</v>
      </c>
      <c r="G184" s="47">
        <v>0</v>
      </c>
      <c r="H184" s="47">
        <v>60</v>
      </c>
      <c r="I184" s="47">
        <v>55</v>
      </c>
      <c r="J184" s="48">
        <v>0</v>
      </c>
    </row>
    <row r="185" spans="2:10" ht="15.5" x14ac:dyDescent="0.3">
      <c r="B185" s="36">
        <f>B184+7</f>
        <v>44710</v>
      </c>
      <c r="C185" s="51">
        <v>125</v>
      </c>
      <c r="D185" s="51">
        <v>100</v>
      </c>
      <c r="E185" s="51">
        <v>65</v>
      </c>
      <c r="F185" s="51">
        <v>0</v>
      </c>
      <c r="G185" s="51">
        <v>0</v>
      </c>
      <c r="H185" s="51">
        <v>60</v>
      </c>
      <c r="I185" s="51">
        <v>55</v>
      </c>
      <c r="J185" s="52">
        <v>0</v>
      </c>
    </row>
    <row r="186" spans="2:10" ht="15.5" x14ac:dyDescent="0.3">
      <c r="B186" s="37">
        <f t="shared" si="2"/>
        <v>44717</v>
      </c>
      <c r="C186" s="47">
        <v>125</v>
      </c>
      <c r="D186" s="47">
        <v>100</v>
      </c>
      <c r="E186" s="47">
        <v>65</v>
      </c>
      <c r="F186" s="47">
        <v>0</v>
      </c>
      <c r="G186" s="47">
        <v>0</v>
      </c>
      <c r="H186" s="47">
        <v>60</v>
      </c>
      <c r="I186" s="47">
        <v>55</v>
      </c>
      <c r="J186" s="48">
        <v>0</v>
      </c>
    </row>
    <row r="187" spans="2:10" ht="15.5" x14ac:dyDescent="0.3">
      <c r="B187" s="36">
        <f>B186+7</f>
        <v>44724</v>
      </c>
      <c r="C187" s="51">
        <v>125</v>
      </c>
      <c r="D187" s="51">
        <v>100</v>
      </c>
      <c r="E187" s="51">
        <v>65</v>
      </c>
      <c r="F187" s="51">
        <v>0</v>
      </c>
      <c r="G187" s="51">
        <v>0</v>
      </c>
      <c r="H187" s="51">
        <v>60</v>
      </c>
      <c r="I187" s="51">
        <v>55</v>
      </c>
      <c r="J187" s="52">
        <v>0</v>
      </c>
    </row>
    <row r="188" spans="2:10" ht="15.5" x14ac:dyDescent="0.3">
      <c r="B188" s="37">
        <f t="shared" si="2"/>
        <v>44731</v>
      </c>
      <c r="C188" s="47">
        <v>125</v>
      </c>
      <c r="D188" s="47">
        <v>100</v>
      </c>
      <c r="E188" s="47">
        <v>65</v>
      </c>
      <c r="F188" s="47">
        <v>0</v>
      </c>
      <c r="G188" s="47">
        <v>0</v>
      </c>
      <c r="H188" s="47">
        <v>60</v>
      </c>
      <c r="I188" s="47">
        <v>55</v>
      </c>
      <c r="J188" s="48">
        <v>0</v>
      </c>
    </row>
    <row r="189" spans="2:10" ht="15.5" x14ac:dyDescent="0.3">
      <c r="B189" s="36">
        <f>B188+7</f>
        <v>44738</v>
      </c>
      <c r="C189" s="51">
        <v>125</v>
      </c>
      <c r="D189" s="51">
        <v>100</v>
      </c>
      <c r="E189" s="51">
        <v>65</v>
      </c>
      <c r="F189" s="51">
        <v>0</v>
      </c>
      <c r="G189" s="51">
        <v>0</v>
      </c>
      <c r="H189" s="51">
        <v>60</v>
      </c>
      <c r="I189" s="51">
        <v>55</v>
      </c>
      <c r="J189" s="52">
        <v>0</v>
      </c>
    </row>
    <row r="190" spans="2:10" ht="15.5" x14ac:dyDescent="0.3">
      <c r="B190" s="37">
        <f t="shared" si="2"/>
        <v>44745</v>
      </c>
      <c r="C190" s="47">
        <v>125</v>
      </c>
      <c r="D190" s="47">
        <v>100</v>
      </c>
      <c r="E190" s="47">
        <v>65</v>
      </c>
      <c r="F190" s="47">
        <v>0</v>
      </c>
      <c r="G190" s="47">
        <v>0</v>
      </c>
      <c r="H190" s="47">
        <v>60</v>
      </c>
      <c r="I190" s="47">
        <v>55</v>
      </c>
      <c r="J190" s="48">
        <v>0</v>
      </c>
    </row>
    <row r="191" spans="2:10" ht="15.5" x14ac:dyDescent="0.3">
      <c r="B191" s="36">
        <f>B190+7</f>
        <v>44752</v>
      </c>
      <c r="C191" s="51">
        <v>125</v>
      </c>
      <c r="D191" s="51">
        <v>100</v>
      </c>
      <c r="E191" s="51">
        <v>65</v>
      </c>
      <c r="F191" s="51">
        <v>0</v>
      </c>
      <c r="G191" s="51">
        <v>0</v>
      </c>
      <c r="H191" s="51">
        <v>60</v>
      </c>
      <c r="I191" s="51">
        <v>55</v>
      </c>
      <c r="J191" s="52">
        <v>0</v>
      </c>
    </row>
    <row r="192" spans="2:10" ht="15.5" x14ac:dyDescent="0.3">
      <c r="B192" s="37">
        <v>44759</v>
      </c>
      <c r="C192" s="47">
        <v>125</v>
      </c>
      <c r="D192" s="47">
        <v>100</v>
      </c>
      <c r="E192" s="47">
        <v>65</v>
      </c>
      <c r="F192" s="47">
        <v>0</v>
      </c>
      <c r="G192" s="47">
        <v>0</v>
      </c>
      <c r="H192" s="47">
        <v>60</v>
      </c>
      <c r="I192" s="47">
        <v>55</v>
      </c>
      <c r="J192" s="48">
        <v>0</v>
      </c>
    </row>
    <row r="193" spans="1:10" ht="15.5" x14ac:dyDescent="0.3">
      <c r="B193" s="36">
        <f t="shared" ref="B193:B284" si="3">B192+7</f>
        <v>44766</v>
      </c>
      <c r="C193" s="51">
        <v>125</v>
      </c>
      <c r="D193" s="51">
        <v>100</v>
      </c>
      <c r="E193" s="51">
        <v>65</v>
      </c>
      <c r="F193" s="51">
        <v>0</v>
      </c>
      <c r="G193" s="51">
        <v>0</v>
      </c>
      <c r="H193" s="51">
        <v>60</v>
      </c>
      <c r="I193" s="51">
        <v>55</v>
      </c>
      <c r="J193" s="52">
        <v>0</v>
      </c>
    </row>
    <row r="194" spans="1:10" ht="15.5" x14ac:dyDescent="0.3">
      <c r="B194" s="37">
        <f t="shared" si="3"/>
        <v>44773</v>
      </c>
      <c r="C194" s="47">
        <v>125</v>
      </c>
      <c r="D194" s="47">
        <v>100</v>
      </c>
      <c r="E194" s="47">
        <v>65</v>
      </c>
      <c r="F194" s="47">
        <v>0</v>
      </c>
      <c r="G194" s="47">
        <v>0</v>
      </c>
      <c r="H194" s="47">
        <v>60</v>
      </c>
      <c r="I194" s="47">
        <v>55</v>
      </c>
      <c r="J194" s="48">
        <v>0</v>
      </c>
    </row>
    <row r="195" spans="1:10" ht="15.5" x14ac:dyDescent="0.3">
      <c r="B195" s="36">
        <f t="shared" si="3"/>
        <v>44780</v>
      </c>
      <c r="C195" s="51">
        <v>125</v>
      </c>
      <c r="D195" s="51">
        <v>100</v>
      </c>
      <c r="E195" s="51">
        <v>65</v>
      </c>
      <c r="F195" s="51">
        <v>0</v>
      </c>
      <c r="G195" s="51">
        <v>0</v>
      </c>
      <c r="H195" s="51">
        <v>55</v>
      </c>
      <c r="I195" s="51">
        <v>45</v>
      </c>
      <c r="J195" s="52">
        <v>60</v>
      </c>
    </row>
    <row r="196" spans="1:10" ht="15.5" x14ac:dyDescent="0.3">
      <c r="B196" s="37">
        <f t="shared" si="3"/>
        <v>44787</v>
      </c>
      <c r="C196" s="47">
        <v>125</v>
      </c>
      <c r="D196" s="47">
        <v>100</v>
      </c>
      <c r="E196" s="47">
        <v>65</v>
      </c>
      <c r="F196" s="47">
        <v>0</v>
      </c>
      <c r="G196" s="47">
        <v>0</v>
      </c>
      <c r="H196" s="47">
        <v>55</v>
      </c>
      <c r="I196" s="47">
        <v>45</v>
      </c>
      <c r="J196" s="47">
        <v>60</v>
      </c>
    </row>
    <row r="197" spans="1:10" ht="15.5" x14ac:dyDescent="0.3">
      <c r="B197" s="36">
        <f t="shared" si="3"/>
        <v>44794</v>
      </c>
      <c r="C197" s="51">
        <v>125</v>
      </c>
      <c r="D197" s="51">
        <v>100</v>
      </c>
      <c r="E197" s="51">
        <v>65</v>
      </c>
      <c r="F197" s="51">
        <v>0</v>
      </c>
      <c r="G197" s="51">
        <v>0</v>
      </c>
      <c r="H197" s="51">
        <v>55</v>
      </c>
      <c r="I197" s="51">
        <v>45</v>
      </c>
      <c r="J197" s="52">
        <v>60</v>
      </c>
    </row>
    <row r="198" spans="1:10" ht="15.5" x14ac:dyDescent="0.3">
      <c r="A198" s="33" t="s">
        <v>68</v>
      </c>
      <c r="B198" s="37">
        <f t="shared" si="3"/>
        <v>44801</v>
      </c>
      <c r="C198" s="47">
        <v>125</v>
      </c>
      <c r="D198" s="47">
        <v>100</v>
      </c>
      <c r="E198" s="47">
        <v>65</v>
      </c>
      <c r="F198" s="47">
        <v>0</v>
      </c>
      <c r="G198" s="47">
        <v>0</v>
      </c>
      <c r="H198" s="47">
        <v>55</v>
      </c>
      <c r="I198" s="47">
        <v>45</v>
      </c>
      <c r="J198" s="47">
        <v>55</v>
      </c>
    </row>
    <row r="199" spans="1:10" ht="15.5" x14ac:dyDescent="0.3">
      <c r="A199" s="33"/>
      <c r="B199" s="36">
        <f t="shared" si="3"/>
        <v>44808</v>
      </c>
      <c r="C199" s="51">
        <v>125</v>
      </c>
      <c r="D199" s="51">
        <v>100</v>
      </c>
      <c r="E199" s="51">
        <v>65</v>
      </c>
      <c r="F199" s="51">
        <v>0</v>
      </c>
      <c r="G199" s="51">
        <v>0</v>
      </c>
      <c r="H199" s="51">
        <v>55</v>
      </c>
      <c r="I199" s="51">
        <v>45</v>
      </c>
      <c r="J199" s="52">
        <v>55</v>
      </c>
    </row>
    <row r="200" spans="1:10" ht="15.5" x14ac:dyDescent="0.3">
      <c r="A200" s="33"/>
      <c r="B200" s="37">
        <f t="shared" si="3"/>
        <v>44815</v>
      </c>
      <c r="C200" s="47">
        <v>125</v>
      </c>
      <c r="D200" s="47">
        <v>100</v>
      </c>
      <c r="E200" s="47">
        <v>65</v>
      </c>
      <c r="F200" s="47">
        <v>0</v>
      </c>
      <c r="G200" s="47">
        <v>0</v>
      </c>
      <c r="H200" s="47">
        <v>40</v>
      </c>
      <c r="I200" s="47">
        <v>40</v>
      </c>
      <c r="J200" s="47">
        <v>45</v>
      </c>
    </row>
    <row r="201" spans="1:10" ht="15.5" x14ac:dyDescent="0.3">
      <c r="B201" s="36">
        <f t="shared" si="3"/>
        <v>44822</v>
      </c>
      <c r="C201" s="51">
        <v>125</v>
      </c>
      <c r="D201" s="51">
        <v>100</v>
      </c>
      <c r="E201" s="51">
        <v>65</v>
      </c>
      <c r="F201" s="51">
        <v>0</v>
      </c>
      <c r="G201" s="51">
        <v>0</v>
      </c>
      <c r="H201" s="51">
        <v>40</v>
      </c>
      <c r="I201" s="51">
        <v>40</v>
      </c>
      <c r="J201" s="52">
        <v>45</v>
      </c>
    </row>
    <row r="202" spans="1:10" ht="15.5" x14ac:dyDescent="0.3">
      <c r="A202" s="33"/>
      <c r="B202" s="37">
        <f t="shared" si="3"/>
        <v>44829</v>
      </c>
      <c r="C202" s="47">
        <v>125</v>
      </c>
      <c r="D202" s="47">
        <v>100</v>
      </c>
      <c r="E202" s="47">
        <v>65</v>
      </c>
      <c r="F202" s="47">
        <v>0</v>
      </c>
      <c r="G202" s="47">
        <v>0</v>
      </c>
      <c r="H202" s="47">
        <v>40</v>
      </c>
      <c r="I202" s="47">
        <v>40</v>
      </c>
      <c r="J202" s="47">
        <v>45</v>
      </c>
    </row>
    <row r="203" spans="1:10" ht="15.5" x14ac:dyDescent="0.3">
      <c r="B203" s="36">
        <f t="shared" si="3"/>
        <v>44836</v>
      </c>
      <c r="C203" s="51">
        <v>125</v>
      </c>
      <c r="D203" s="51">
        <v>100</v>
      </c>
      <c r="E203" s="51">
        <v>65</v>
      </c>
      <c r="F203" s="51">
        <v>0</v>
      </c>
      <c r="G203" s="51">
        <v>0</v>
      </c>
      <c r="H203" s="51">
        <v>40</v>
      </c>
      <c r="I203" s="51">
        <v>40</v>
      </c>
      <c r="J203" s="52">
        <v>45</v>
      </c>
    </row>
    <row r="204" spans="1:10" ht="15.5" x14ac:dyDescent="0.3">
      <c r="B204" s="37">
        <f t="shared" si="3"/>
        <v>44843</v>
      </c>
      <c r="C204" s="47">
        <v>125</v>
      </c>
      <c r="D204" s="47">
        <v>100</v>
      </c>
      <c r="E204" s="47">
        <v>65</v>
      </c>
      <c r="F204" s="47">
        <v>0</v>
      </c>
      <c r="G204" s="47">
        <v>0</v>
      </c>
      <c r="H204" s="47">
        <v>40</v>
      </c>
      <c r="I204" s="47">
        <v>40</v>
      </c>
      <c r="J204" s="47">
        <v>45</v>
      </c>
    </row>
    <row r="205" spans="1:10" ht="15.5" x14ac:dyDescent="0.3">
      <c r="B205" s="36">
        <f t="shared" si="3"/>
        <v>44850</v>
      </c>
      <c r="C205" s="51">
        <v>125</v>
      </c>
      <c r="D205" s="51">
        <v>100</v>
      </c>
      <c r="E205" s="51">
        <v>65</v>
      </c>
      <c r="F205" s="51">
        <v>0</v>
      </c>
      <c r="G205" s="51">
        <v>0</v>
      </c>
      <c r="H205" s="51">
        <v>40</v>
      </c>
      <c r="I205" s="51">
        <v>40</v>
      </c>
      <c r="J205" s="52">
        <v>45</v>
      </c>
    </row>
    <row r="206" spans="1:10" ht="15.5" x14ac:dyDescent="0.3">
      <c r="B206" s="37">
        <f t="shared" si="3"/>
        <v>44857</v>
      </c>
      <c r="C206" s="47">
        <v>125</v>
      </c>
      <c r="D206" s="47">
        <v>100</v>
      </c>
      <c r="E206" s="47">
        <v>65</v>
      </c>
      <c r="F206" s="47">
        <v>0</v>
      </c>
      <c r="G206" s="47">
        <v>0</v>
      </c>
      <c r="H206" s="47">
        <v>40</v>
      </c>
      <c r="I206" s="47">
        <v>40</v>
      </c>
      <c r="J206" s="47">
        <v>45</v>
      </c>
    </row>
    <row r="207" spans="1:10" ht="15.5" x14ac:dyDescent="0.3">
      <c r="B207" s="36">
        <f t="shared" si="3"/>
        <v>44864</v>
      </c>
      <c r="C207" s="51">
        <v>125</v>
      </c>
      <c r="D207" s="51">
        <v>100</v>
      </c>
      <c r="E207" s="51">
        <v>65</v>
      </c>
      <c r="F207" s="51">
        <v>0</v>
      </c>
      <c r="G207" s="51">
        <v>0</v>
      </c>
      <c r="H207" s="51">
        <v>40</v>
      </c>
      <c r="I207" s="51">
        <v>40</v>
      </c>
      <c r="J207" s="52">
        <v>45</v>
      </c>
    </row>
    <row r="208" spans="1:10" ht="15.5" x14ac:dyDescent="0.3">
      <c r="B208" s="37">
        <f t="shared" si="3"/>
        <v>44871</v>
      </c>
      <c r="C208" s="47">
        <v>125</v>
      </c>
      <c r="D208" s="47">
        <v>100</v>
      </c>
      <c r="E208" s="47">
        <v>65</v>
      </c>
      <c r="F208" s="47">
        <v>0</v>
      </c>
      <c r="G208" s="47">
        <v>0</v>
      </c>
      <c r="H208" s="47">
        <v>40</v>
      </c>
      <c r="I208" s="47">
        <v>40</v>
      </c>
      <c r="J208" s="47">
        <v>45</v>
      </c>
    </row>
    <row r="209" spans="2:10" ht="15.5" x14ac:dyDescent="0.3">
      <c r="B209" s="36">
        <f t="shared" si="3"/>
        <v>44878</v>
      </c>
      <c r="C209" s="51">
        <v>125</v>
      </c>
      <c r="D209" s="51">
        <v>100</v>
      </c>
      <c r="E209" s="51">
        <v>80</v>
      </c>
      <c r="F209" s="51">
        <v>0</v>
      </c>
      <c r="G209" s="51">
        <v>0</v>
      </c>
      <c r="H209" s="51">
        <v>40</v>
      </c>
      <c r="I209" s="51">
        <v>40</v>
      </c>
      <c r="J209" s="52">
        <v>45</v>
      </c>
    </row>
    <row r="210" spans="2:10" ht="15.5" x14ac:dyDescent="0.3">
      <c r="B210" s="37">
        <f t="shared" si="3"/>
        <v>44885</v>
      </c>
      <c r="C210" s="47">
        <v>125</v>
      </c>
      <c r="D210" s="47">
        <v>100</v>
      </c>
      <c r="E210" s="47">
        <v>80</v>
      </c>
      <c r="F210" s="47">
        <v>0</v>
      </c>
      <c r="G210" s="47">
        <v>0</v>
      </c>
      <c r="H210" s="47">
        <v>40</v>
      </c>
      <c r="I210" s="47">
        <v>40</v>
      </c>
      <c r="J210" s="47">
        <v>45</v>
      </c>
    </row>
    <row r="211" spans="2:10" ht="15.5" x14ac:dyDescent="0.3">
      <c r="B211" s="36">
        <f t="shared" si="3"/>
        <v>44892</v>
      </c>
      <c r="C211" s="51">
        <v>125</v>
      </c>
      <c r="D211" s="51">
        <v>100</v>
      </c>
      <c r="E211" s="51">
        <v>80</v>
      </c>
      <c r="F211" s="51">
        <v>0</v>
      </c>
      <c r="G211" s="51">
        <v>0</v>
      </c>
      <c r="H211" s="51">
        <v>40</v>
      </c>
      <c r="I211" s="51">
        <v>40</v>
      </c>
      <c r="J211" s="52">
        <v>45</v>
      </c>
    </row>
    <row r="212" spans="2:10" ht="15.5" x14ac:dyDescent="0.3">
      <c r="B212" s="37">
        <f t="shared" si="3"/>
        <v>44899</v>
      </c>
      <c r="C212" s="47">
        <v>125</v>
      </c>
      <c r="D212" s="47">
        <v>100</v>
      </c>
      <c r="E212" s="47">
        <v>80</v>
      </c>
      <c r="F212" s="47">
        <v>0</v>
      </c>
      <c r="G212" s="47">
        <v>0</v>
      </c>
      <c r="H212" s="47">
        <v>40</v>
      </c>
      <c r="I212" s="47">
        <v>40</v>
      </c>
      <c r="J212" s="47">
        <v>45</v>
      </c>
    </row>
    <row r="213" spans="2:10" ht="15.5" x14ac:dyDescent="0.3">
      <c r="B213" s="36">
        <f t="shared" si="3"/>
        <v>44906</v>
      </c>
      <c r="C213" s="51">
        <v>125</v>
      </c>
      <c r="D213" s="51">
        <v>100</v>
      </c>
      <c r="E213" s="51">
        <v>80</v>
      </c>
      <c r="F213" s="51">
        <v>0</v>
      </c>
      <c r="G213" s="51">
        <v>0</v>
      </c>
      <c r="H213" s="51">
        <v>40</v>
      </c>
      <c r="I213" s="51">
        <v>40</v>
      </c>
      <c r="J213" s="52">
        <v>45</v>
      </c>
    </row>
    <row r="214" spans="2:10" ht="15.5" x14ac:dyDescent="0.3">
      <c r="B214" s="37">
        <f t="shared" si="3"/>
        <v>44913</v>
      </c>
      <c r="C214" s="47">
        <v>125</v>
      </c>
      <c r="D214" s="47">
        <v>100</v>
      </c>
      <c r="E214" s="47">
        <v>90</v>
      </c>
      <c r="F214" s="47">
        <v>0</v>
      </c>
      <c r="G214" s="47">
        <v>0</v>
      </c>
      <c r="H214" s="47">
        <v>40</v>
      </c>
      <c r="I214" s="47">
        <v>35</v>
      </c>
      <c r="J214" s="47">
        <v>52</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7" t="s">
        <v>31</v>
      </c>
    </row>
    <row r="217" spans="2:10" ht="15.5" x14ac:dyDescent="0.3">
      <c r="B217" s="36">
        <f t="shared" si="3"/>
        <v>44934</v>
      </c>
      <c r="C217" s="51">
        <v>125</v>
      </c>
      <c r="D217" s="51">
        <v>100</v>
      </c>
      <c r="E217" s="51">
        <v>90</v>
      </c>
      <c r="F217" s="51">
        <v>0</v>
      </c>
      <c r="G217" s="51">
        <v>0</v>
      </c>
      <c r="H217" s="51">
        <v>40</v>
      </c>
      <c r="I217" s="51">
        <v>35</v>
      </c>
      <c r="J217" s="52">
        <v>55</v>
      </c>
    </row>
    <row r="218" spans="2:10" ht="15.5" x14ac:dyDescent="0.3">
      <c r="B218" s="37">
        <f t="shared" si="3"/>
        <v>44941</v>
      </c>
      <c r="C218" s="47">
        <v>125</v>
      </c>
      <c r="D218" s="47">
        <v>100</v>
      </c>
      <c r="E218" s="47">
        <v>90</v>
      </c>
      <c r="F218" s="47">
        <v>0</v>
      </c>
      <c r="G218" s="47">
        <v>0</v>
      </c>
      <c r="H218" s="47">
        <v>40</v>
      </c>
      <c r="I218" s="47">
        <v>35</v>
      </c>
      <c r="J218" s="47">
        <v>55</v>
      </c>
    </row>
    <row r="219" spans="2:10" ht="15.5" x14ac:dyDescent="0.3">
      <c r="B219" s="36">
        <f t="shared" si="3"/>
        <v>44948</v>
      </c>
      <c r="C219" s="51">
        <v>125</v>
      </c>
      <c r="D219" s="51">
        <v>100</v>
      </c>
      <c r="E219" s="51">
        <v>90</v>
      </c>
      <c r="F219" s="51">
        <v>0</v>
      </c>
      <c r="G219" s="51">
        <v>0</v>
      </c>
      <c r="H219" s="51">
        <v>40</v>
      </c>
      <c r="I219" s="51">
        <v>35</v>
      </c>
      <c r="J219" s="52">
        <v>55</v>
      </c>
    </row>
    <row r="220" spans="2:10" ht="15.5" x14ac:dyDescent="0.3">
      <c r="B220" s="37">
        <f t="shared" si="3"/>
        <v>44955</v>
      </c>
      <c r="C220" s="47">
        <v>125</v>
      </c>
      <c r="D220" s="47">
        <v>100</v>
      </c>
      <c r="E220" s="47">
        <v>90</v>
      </c>
      <c r="F220" s="47">
        <v>0</v>
      </c>
      <c r="G220" s="47">
        <v>0</v>
      </c>
      <c r="H220" s="47">
        <v>40</v>
      </c>
      <c r="I220" s="47">
        <v>35</v>
      </c>
      <c r="J220" s="47">
        <v>55</v>
      </c>
    </row>
    <row r="221" spans="2:10" ht="15.5" x14ac:dyDescent="0.3">
      <c r="B221" s="36">
        <f t="shared" si="3"/>
        <v>44962</v>
      </c>
      <c r="C221" s="51">
        <v>125</v>
      </c>
      <c r="D221" s="51">
        <v>100</v>
      </c>
      <c r="E221" s="51">
        <v>90</v>
      </c>
      <c r="F221" s="51">
        <v>0</v>
      </c>
      <c r="G221" s="51">
        <v>0</v>
      </c>
      <c r="H221" s="51">
        <v>40</v>
      </c>
      <c r="I221" s="51">
        <v>35</v>
      </c>
      <c r="J221" s="52">
        <v>55</v>
      </c>
    </row>
    <row r="222" spans="2:10" ht="15.5" x14ac:dyDescent="0.3">
      <c r="B222" s="37">
        <f t="shared" si="3"/>
        <v>44969</v>
      </c>
      <c r="C222" s="47">
        <v>125</v>
      </c>
      <c r="D222" s="47">
        <v>100</v>
      </c>
      <c r="E222" s="47">
        <v>90</v>
      </c>
      <c r="F222" s="47">
        <v>0</v>
      </c>
      <c r="G222" s="47">
        <v>0</v>
      </c>
      <c r="H222" s="47">
        <v>40</v>
      </c>
      <c r="I222" s="47">
        <v>35</v>
      </c>
      <c r="J222" s="47">
        <v>60</v>
      </c>
    </row>
    <row r="223" spans="2:10" ht="15.5" x14ac:dyDescent="0.3">
      <c r="B223" s="36">
        <f t="shared" si="3"/>
        <v>44976</v>
      </c>
      <c r="C223" s="51">
        <v>125</v>
      </c>
      <c r="D223" s="51">
        <v>100</v>
      </c>
      <c r="E223" s="51">
        <v>90</v>
      </c>
      <c r="F223" s="51">
        <v>0</v>
      </c>
      <c r="G223" s="51">
        <v>0</v>
      </c>
      <c r="H223" s="51">
        <v>40</v>
      </c>
      <c r="I223" s="51">
        <v>35</v>
      </c>
      <c r="J223" s="52">
        <v>60</v>
      </c>
    </row>
    <row r="224" spans="2:10" ht="15.5" x14ac:dyDescent="0.3">
      <c r="B224" s="37">
        <f t="shared" si="3"/>
        <v>44983</v>
      </c>
      <c r="C224" s="47">
        <v>125</v>
      </c>
      <c r="D224" s="47">
        <v>100</v>
      </c>
      <c r="E224" s="47">
        <v>90</v>
      </c>
      <c r="F224" s="47">
        <v>0</v>
      </c>
      <c r="G224" s="47">
        <v>0</v>
      </c>
      <c r="H224" s="47">
        <v>40</v>
      </c>
      <c r="I224" s="47">
        <v>35</v>
      </c>
      <c r="J224" s="47">
        <v>60</v>
      </c>
    </row>
    <row r="225" spans="2:10" ht="15.5" x14ac:dyDescent="0.3">
      <c r="B225" s="36">
        <f t="shared" si="3"/>
        <v>44990</v>
      </c>
      <c r="C225" s="51">
        <v>125</v>
      </c>
      <c r="D225" s="51">
        <v>100</v>
      </c>
      <c r="E225" s="51">
        <v>90</v>
      </c>
      <c r="F225" s="51">
        <v>0</v>
      </c>
      <c r="G225" s="51">
        <v>0</v>
      </c>
      <c r="H225" s="51">
        <v>40</v>
      </c>
      <c r="I225" s="51">
        <v>35</v>
      </c>
      <c r="J225" s="52">
        <v>60</v>
      </c>
    </row>
    <row r="226" spans="2:10" ht="15.5" x14ac:dyDescent="0.3">
      <c r="B226" s="37">
        <f t="shared" si="3"/>
        <v>44997</v>
      </c>
      <c r="C226" s="47">
        <v>125</v>
      </c>
      <c r="D226" s="47">
        <v>100</v>
      </c>
      <c r="E226" s="47">
        <v>90</v>
      </c>
      <c r="F226" s="47">
        <v>0</v>
      </c>
      <c r="G226" s="47">
        <v>0</v>
      </c>
      <c r="H226" s="47">
        <v>40</v>
      </c>
      <c r="I226" s="47">
        <v>35</v>
      </c>
      <c r="J226" s="47">
        <v>60</v>
      </c>
    </row>
    <row r="227" spans="2:10" ht="15.5" x14ac:dyDescent="0.3">
      <c r="B227" s="36">
        <f t="shared" si="3"/>
        <v>45004</v>
      </c>
      <c r="C227" s="51">
        <v>125</v>
      </c>
      <c r="D227" s="51">
        <v>100</v>
      </c>
      <c r="E227" s="51">
        <v>90</v>
      </c>
      <c r="F227" s="51">
        <v>0</v>
      </c>
      <c r="G227" s="51">
        <v>0</v>
      </c>
      <c r="H227" s="51">
        <v>40</v>
      </c>
      <c r="I227" s="51">
        <v>35</v>
      </c>
      <c r="J227" s="52">
        <v>60</v>
      </c>
    </row>
    <row r="228" spans="2:10" ht="15.5" x14ac:dyDescent="0.3">
      <c r="B228" s="37">
        <f t="shared" si="3"/>
        <v>45011</v>
      </c>
      <c r="C228" s="47">
        <v>125</v>
      </c>
      <c r="D228" s="47">
        <v>100</v>
      </c>
      <c r="E228" s="47">
        <v>90</v>
      </c>
      <c r="F228" s="47">
        <v>0</v>
      </c>
      <c r="G228" s="47">
        <v>0</v>
      </c>
      <c r="H228" s="47">
        <v>40</v>
      </c>
      <c r="I228" s="47">
        <v>35</v>
      </c>
      <c r="J228" s="47">
        <v>60</v>
      </c>
    </row>
    <row r="229" spans="2:10" ht="15.5" x14ac:dyDescent="0.3">
      <c r="B229" s="36">
        <f t="shared" si="3"/>
        <v>45018</v>
      </c>
      <c r="C229" s="51">
        <v>125</v>
      </c>
      <c r="D229" s="51">
        <v>100</v>
      </c>
      <c r="E229" s="51">
        <v>90</v>
      </c>
      <c r="F229" s="51">
        <v>0</v>
      </c>
      <c r="G229" s="51">
        <v>0</v>
      </c>
      <c r="H229" s="51">
        <v>40</v>
      </c>
      <c r="I229" s="51">
        <v>35</v>
      </c>
      <c r="J229" s="52">
        <v>60</v>
      </c>
    </row>
    <row r="230" spans="2:10" ht="15.5" x14ac:dyDescent="0.3">
      <c r="B230" s="37">
        <f t="shared" si="3"/>
        <v>45025</v>
      </c>
      <c r="C230" s="47">
        <v>125</v>
      </c>
      <c r="D230" s="47">
        <v>100</v>
      </c>
      <c r="E230" s="47">
        <v>90</v>
      </c>
      <c r="F230" s="47">
        <v>0</v>
      </c>
      <c r="G230" s="47">
        <v>0</v>
      </c>
      <c r="H230" s="47">
        <v>40</v>
      </c>
      <c r="I230" s="47">
        <v>35</v>
      </c>
      <c r="J230" s="47">
        <v>60</v>
      </c>
    </row>
    <row r="231" spans="2:10" ht="15.5" x14ac:dyDescent="0.3">
      <c r="B231" s="36">
        <f t="shared" si="3"/>
        <v>45032</v>
      </c>
      <c r="C231" s="51">
        <v>125</v>
      </c>
      <c r="D231" s="51">
        <v>100</v>
      </c>
      <c r="E231" s="51">
        <v>90</v>
      </c>
      <c r="F231" s="51">
        <v>0</v>
      </c>
      <c r="G231" s="51">
        <v>0</v>
      </c>
      <c r="H231" s="51">
        <v>40</v>
      </c>
      <c r="I231" s="51">
        <v>35</v>
      </c>
      <c r="J231" s="52">
        <v>60</v>
      </c>
    </row>
    <row r="232" spans="2:10" ht="15.5" x14ac:dyDescent="0.3">
      <c r="B232" s="37">
        <f t="shared" si="3"/>
        <v>45039</v>
      </c>
      <c r="C232" s="47">
        <v>125</v>
      </c>
      <c r="D232" s="47">
        <v>100</v>
      </c>
      <c r="E232" s="47">
        <v>90</v>
      </c>
      <c r="F232" s="47">
        <v>0</v>
      </c>
      <c r="G232" s="47">
        <v>0</v>
      </c>
      <c r="H232" s="47">
        <v>40</v>
      </c>
      <c r="I232" s="47">
        <v>35</v>
      </c>
      <c r="J232" s="47">
        <v>60</v>
      </c>
    </row>
    <row r="233" spans="2:10" ht="15.5" x14ac:dyDescent="0.3">
      <c r="B233" s="36">
        <f t="shared" si="3"/>
        <v>45046</v>
      </c>
      <c r="C233" s="51">
        <v>125</v>
      </c>
      <c r="D233" s="51">
        <v>100</v>
      </c>
      <c r="E233" s="51">
        <v>90</v>
      </c>
      <c r="F233" s="51">
        <v>0</v>
      </c>
      <c r="G233" s="51">
        <v>0</v>
      </c>
      <c r="H233" s="51">
        <v>40</v>
      </c>
      <c r="I233" s="51">
        <v>35</v>
      </c>
      <c r="J233" s="52">
        <v>60</v>
      </c>
    </row>
    <row r="234" spans="2:10" ht="15.5" x14ac:dyDescent="0.3">
      <c r="B234" s="37">
        <f t="shared" si="3"/>
        <v>45053</v>
      </c>
      <c r="C234" s="47">
        <v>125</v>
      </c>
      <c r="D234" s="47">
        <v>100</v>
      </c>
      <c r="E234" s="47">
        <v>90</v>
      </c>
      <c r="F234" s="47">
        <v>0</v>
      </c>
      <c r="G234" s="47">
        <v>0</v>
      </c>
      <c r="H234" s="47">
        <v>40</v>
      </c>
      <c r="I234" s="47">
        <v>35</v>
      </c>
      <c r="J234" s="47">
        <v>60</v>
      </c>
    </row>
    <row r="235" spans="2:10" ht="15.5" x14ac:dyDescent="0.3">
      <c r="B235" s="36">
        <f t="shared" si="3"/>
        <v>45060</v>
      </c>
      <c r="C235" s="51">
        <v>125</v>
      </c>
      <c r="D235" s="51">
        <v>100</v>
      </c>
      <c r="E235" s="51">
        <v>90</v>
      </c>
      <c r="F235" s="51">
        <v>0</v>
      </c>
      <c r="G235" s="51">
        <v>0</v>
      </c>
      <c r="H235" s="51">
        <v>40</v>
      </c>
      <c r="I235" s="51">
        <v>35</v>
      </c>
      <c r="J235" s="52">
        <v>60</v>
      </c>
    </row>
    <row r="236" spans="2:10" ht="15.5" x14ac:dyDescent="0.3">
      <c r="B236" s="37">
        <f t="shared" si="3"/>
        <v>45067</v>
      </c>
      <c r="C236" s="47">
        <v>125</v>
      </c>
      <c r="D236" s="47">
        <v>100</v>
      </c>
      <c r="E236" s="47">
        <v>90</v>
      </c>
      <c r="F236" s="47">
        <v>0</v>
      </c>
      <c r="G236" s="47">
        <v>0</v>
      </c>
      <c r="H236" s="47">
        <v>40</v>
      </c>
      <c r="I236" s="47">
        <v>35</v>
      </c>
      <c r="J236" s="47">
        <v>60</v>
      </c>
    </row>
    <row r="237" spans="2:10" ht="15.5" x14ac:dyDescent="0.3">
      <c r="B237" s="36">
        <f t="shared" si="3"/>
        <v>45074</v>
      </c>
      <c r="C237" s="51">
        <v>125</v>
      </c>
      <c r="D237" s="51">
        <v>100</v>
      </c>
      <c r="E237" s="51">
        <v>90</v>
      </c>
      <c r="F237" s="51">
        <v>0</v>
      </c>
      <c r="G237" s="51">
        <v>0</v>
      </c>
      <c r="H237" s="51">
        <v>40</v>
      </c>
      <c r="I237" s="51">
        <v>35</v>
      </c>
      <c r="J237" s="52">
        <v>60</v>
      </c>
    </row>
    <row r="238" spans="2:10" ht="15.5" x14ac:dyDescent="0.3">
      <c r="B238" s="37">
        <f t="shared" si="3"/>
        <v>45081</v>
      </c>
      <c r="C238" s="47">
        <v>125</v>
      </c>
      <c r="D238" s="47">
        <v>100</v>
      </c>
      <c r="E238" s="47">
        <v>90</v>
      </c>
      <c r="F238" s="47">
        <v>0</v>
      </c>
      <c r="G238" s="47">
        <v>0</v>
      </c>
      <c r="H238" s="47">
        <v>40</v>
      </c>
      <c r="I238" s="47">
        <v>35</v>
      </c>
      <c r="J238" s="47">
        <v>60</v>
      </c>
    </row>
    <row r="239" spans="2:10" ht="15.5" x14ac:dyDescent="0.3">
      <c r="B239" s="36">
        <f t="shared" si="3"/>
        <v>45088</v>
      </c>
      <c r="C239" s="51">
        <v>125</v>
      </c>
      <c r="D239" s="51">
        <v>100</v>
      </c>
      <c r="E239" s="51">
        <v>90</v>
      </c>
      <c r="F239" s="51">
        <v>0</v>
      </c>
      <c r="G239" s="51">
        <v>0</v>
      </c>
      <c r="H239" s="51">
        <v>40</v>
      </c>
      <c r="I239" s="51">
        <v>35</v>
      </c>
      <c r="J239" s="52">
        <v>60</v>
      </c>
    </row>
    <row r="240" spans="2:10" ht="15.5" x14ac:dyDescent="0.3">
      <c r="B240" s="37">
        <f t="shared" si="3"/>
        <v>45095</v>
      </c>
      <c r="C240" s="47">
        <v>125</v>
      </c>
      <c r="D240" s="47">
        <v>100</v>
      </c>
      <c r="E240" s="47">
        <v>70</v>
      </c>
      <c r="F240" s="47">
        <v>0</v>
      </c>
      <c r="G240" s="47">
        <v>0</v>
      </c>
      <c r="H240" s="47">
        <v>40</v>
      </c>
      <c r="I240" s="47">
        <v>35</v>
      </c>
      <c r="J240" s="47">
        <v>60</v>
      </c>
    </row>
    <row r="241" spans="2:10" ht="15.5" x14ac:dyDescent="0.3">
      <c r="B241" s="36">
        <f t="shared" si="3"/>
        <v>45102</v>
      </c>
      <c r="C241" s="51">
        <v>125</v>
      </c>
      <c r="D241" s="51">
        <v>100</v>
      </c>
      <c r="E241" s="51">
        <v>70</v>
      </c>
      <c r="F241" s="51">
        <v>0</v>
      </c>
      <c r="G241" s="51">
        <v>0</v>
      </c>
      <c r="H241" s="51">
        <v>40</v>
      </c>
      <c r="I241" s="51">
        <v>35</v>
      </c>
      <c r="J241" s="52">
        <v>60</v>
      </c>
    </row>
    <row r="242" spans="2:10" ht="15.5" x14ac:dyDescent="0.3">
      <c r="B242" s="37">
        <f t="shared" si="3"/>
        <v>45109</v>
      </c>
      <c r="C242" s="47">
        <v>125</v>
      </c>
      <c r="D242" s="47">
        <v>100</v>
      </c>
      <c r="E242" s="47">
        <v>70</v>
      </c>
      <c r="F242" s="47">
        <v>0</v>
      </c>
      <c r="G242" s="47">
        <v>0</v>
      </c>
      <c r="H242" s="47">
        <v>40</v>
      </c>
      <c r="I242" s="47">
        <v>35</v>
      </c>
      <c r="J242" s="47">
        <v>60</v>
      </c>
    </row>
    <row r="243" spans="2:10" ht="15.5" x14ac:dyDescent="0.3">
      <c r="B243" s="36">
        <f t="shared" si="3"/>
        <v>45116</v>
      </c>
      <c r="C243" s="51">
        <v>125</v>
      </c>
      <c r="D243" s="51">
        <v>100</v>
      </c>
      <c r="E243" s="51">
        <v>70</v>
      </c>
      <c r="F243" s="51">
        <v>0</v>
      </c>
      <c r="G243" s="51">
        <v>0</v>
      </c>
      <c r="H243" s="51">
        <v>40</v>
      </c>
      <c r="I243" s="51">
        <v>35</v>
      </c>
      <c r="J243" s="52">
        <v>60</v>
      </c>
    </row>
    <row r="244" spans="2:10" ht="15.5" x14ac:dyDescent="0.3">
      <c r="B244" s="37">
        <f t="shared" si="3"/>
        <v>45123</v>
      </c>
      <c r="C244" s="47">
        <v>125</v>
      </c>
      <c r="D244" s="47">
        <v>100</v>
      </c>
      <c r="E244" s="47">
        <v>70</v>
      </c>
      <c r="F244" s="47">
        <v>0</v>
      </c>
      <c r="G244" s="47">
        <v>0</v>
      </c>
      <c r="H244" s="47">
        <v>40</v>
      </c>
      <c r="I244" s="47">
        <v>35</v>
      </c>
      <c r="J244" s="47">
        <v>60</v>
      </c>
    </row>
    <row r="245" spans="2:10" ht="15.5" x14ac:dyDescent="0.3">
      <c r="B245" s="36">
        <f t="shared" si="3"/>
        <v>45130</v>
      </c>
      <c r="C245" s="51">
        <v>125</v>
      </c>
      <c r="D245" s="51">
        <v>100</v>
      </c>
      <c r="E245" s="51">
        <v>70</v>
      </c>
      <c r="F245" s="51">
        <v>0</v>
      </c>
      <c r="G245" s="51">
        <v>0</v>
      </c>
      <c r="H245" s="51">
        <v>40</v>
      </c>
      <c r="I245" s="51">
        <v>35</v>
      </c>
      <c r="J245" s="52">
        <v>60</v>
      </c>
    </row>
    <row r="246" spans="2:10" ht="15.5" x14ac:dyDescent="0.3">
      <c r="B246" s="37">
        <f t="shared" si="3"/>
        <v>45137</v>
      </c>
      <c r="C246" s="47">
        <v>125</v>
      </c>
      <c r="D246" s="47">
        <v>100</v>
      </c>
      <c r="E246" s="47">
        <v>70</v>
      </c>
      <c r="F246" s="47">
        <v>0</v>
      </c>
      <c r="G246" s="47">
        <v>0</v>
      </c>
      <c r="H246" s="47">
        <v>40</v>
      </c>
      <c r="I246" s="47">
        <v>35</v>
      </c>
      <c r="J246" s="47">
        <v>60</v>
      </c>
    </row>
    <row r="247" spans="2:10" ht="15.5" x14ac:dyDescent="0.3">
      <c r="B247" s="36">
        <f t="shared" si="3"/>
        <v>45144</v>
      </c>
      <c r="C247" s="51">
        <v>125</v>
      </c>
      <c r="D247" s="51">
        <v>100</v>
      </c>
      <c r="E247" s="51">
        <v>70</v>
      </c>
      <c r="F247" s="51">
        <v>0</v>
      </c>
      <c r="G247" s="51">
        <v>0</v>
      </c>
      <c r="H247" s="51">
        <v>47</v>
      </c>
      <c r="I247" s="51">
        <v>45</v>
      </c>
      <c r="J247" s="52">
        <v>65</v>
      </c>
    </row>
    <row r="248" spans="2:10" ht="15.5" x14ac:dyDescent="0.3">
      <c r="B248" s="37">
        <f t="shared" si="3"/>
        <v>45151</v>
      </c>
      <c r="C248" s="47">
        <v>125</v>
      </c>
      <c r="D248" s="47">
        <v>100</v>
      </c>
      <c r="E248" s="47">
        <v>70</v>
      </c>
      <c r="F248" s="47">
        <v>0</v>
      </c>
      <c r="G248" s="47">
        <v>0</v>
      </c>
      <c r="H248" s="47">
        <v>47</v>
      </c>
      <c r="I248" s="47">
        <v>45</v>
      </c>
      <c r="J248" s="47">
        <v>65</v>
      </c>
    </row>
    <row r="249" spans="2:10" ht="15.5" x14ac:dyDescent="0.3">
      <c r="B249" s="36">
        <f t="shared" si="3"/>
        <v>45158</v>
      </c>
      <c r="C249" s="51">
        <v>125</v>
      </c>
      <c r="D249" s="51">
        <v>100</v>
      </c>
      <c r="E249" s="51">
        <v>70</v>
      </c>
      <c r="F249" s="51">
        <v>0</v>
      </c>
      <c r="G249" s="51">
        <v>0</v>
      </c>
      <c r="H249" s="51">
        <v>55</v>
      </c>
      <c r="I249" s="51">
        <v>50</v>
      </c>
      <c r="J249" s="52">
        <v>65</v>
      </c>
    </row>
    <row r="250" spans="2:10" ht="15.5" x14ac:dyDescent="0.3">
      <c r="B250" s="37">
        <f t="shared" si="3"/>
        <v>45165</v>
      </c>
      <c r="C250" s="47">
        <v>125</v>
      </c>
      <c r="D250" s="47">
        <v>100</v>
      </c>
      <c r="E250" s="47">
        <v>70</v>
      </c>
      <c r="F250" s="47">
        <v>0</v>
      </c>
      <c r="G250" s="47">
        <v>0</v>
      </c>
      <c r="H250" s="47">
        <v>55</v>
      </c>
      <c r="I250" s="47">
        <v>50</v>
      </c>
      <c r="J250" s="47">
        <v>65</v>
      </c>
    </row>
    <row r="251" spans="2:10" ht="15.5" x14ac:dyDescent="0.3">
      <c r="B251" s="36">
        <f t="shared" si="3"/>
        <v>45172</v>
      </c>
      <c r="C251" s="51">
        <v>125</v>
      </c>
      <c r="D251" s="51">
        <v>100</v>
      </c>
      <c r="E251" s="51">
        <v>70</v>
      </c>
      <c r="F251" s="51">
        <v>0</v>
      </c>
      <c r="G251" s="51">
        <v>0</v>
      </c>
      <c r="H251" s="51">
        <v>55</v>
      </c>
      <c r="I251" s="51">
        <v>50</v>
      </c>
      <c r="J251" s="52">
        <v>65</v>
      </c>
    </row>
    <row r="252" spans="2:10" ht="15.5" x14ac:dyDescent="0.3">
      <c r="B252" s="37">
        <f t="shared" si="3"/>
        <v>45179</v>
      </c>
      <c r="C252" s="47">
        <v>125</v>
      </c>
      <c r="D252" s="47">
        <v>100</v>
      </c>
      <c r="E252" s="47">
        <v>70</v>
      </c>
      <c r="F252" s="47">
        <v>0</v>
      </c>
      <c r="G252" s="47">
        <v>0</v>
      </c>
      <c r="H252" s="47">
        <v>55</v>
      </c>
      <c r="I252" s="47">
        <v>50</v>
      </c>
      <c r="J252" s="47">
        <v>65</v>
      </c>
    </row>
    <row r="253" spans="2:10" ht="15.5" x14ac:dyDescent="0.3">
      <c r="B253" s="36">
        <f t="shared" si="3"/>
        <v>45186</v>
      </c>
      <c r="C253" s="51">
        <v>125</v>
      </c>
      <c r="D253" s="51">
        <v>100</v>
      </c>
      <c r="E253" s="51">
        <v>70</v>
      </c>
      <c r="F253" s="51">
        <v>0</v>
      </c>
      <c r="G253" s="51">
        <v>0</v>
      </c>
      <c r="H253" s="51">
        <v>55</v>
      </c>
      <c r="I253" s="51">
        <v>50</v>
      </c>
      <c r="J253" s="52">
        <v>65</v>
      </c>
    </row>
    <row r="254" spans="2:10" ht="15.5" x14ac:dyDescent="0.3">
      <c r="B254" s="37">
        <f t="shared" si="3"/>
        <v>45193</v>
      </c>
      <c r="C254" s="47">
        <v>125</v>
      </c>
      <c r="D254" s="47">
        <v>100</v>
      </c>
      <c r="E254" s="47">
        <v>73</v>
      </c>
      <c r="F254" s="47">
        <v>0</v>
      </c>
      <c r="G254" s="47">
        <v>0</v>
      </c>
      <c r="H254" s="47">
        <v>65</v>
      </c>
      <c r="I254" s="47">
        <v>50</v>
      </c>
      <c r="J254" s="47">
        <v>65</v>
      </c>
    </row>
    <row r="255" spans="2:10" ht="15.5" x14ac:dyDescent="0.3">
      <c r="B255" s="36">
        <f t="shared" si="3"/>
        <v>45200</v>
      </c>
      <c r="C255" s="51">
        <v>125</v>
      </c>
      <c r="D255" s="51">
        <v>100</v>
      </c>
      <c r="E255" s="51">
        <v>73</v>
      </c>
      <c r="F255" s="51">
        <v>0</v>
      </c>
      <c r="G255" s="51">
        <v>0</v>
      </c>
      <c r="H255" s="51">
        <v>65</v>
      </c>
      <c r="I255" s="51">
        <v>50</v>
      </c>
      <c r="J255" s="52">
        <v>65</v>
      </c>
    </row>
    <row r="256" spans="2:10" ht="15.5" x14ac:dyDescent="0.3">
      <c r="B256" s="37">
        <f t="shared" si="3"/>
        <v>45207</v>
      </c>
      <c r="C256" s="47">
        <v>125</v>
      </c>
      <c r="D256" s="47">
        <v>100</v>
      </c>
      <c r="E256" s="47">
        <v>73</v>
      </c>
      <c r="F256" s="47">
        <v>0</v>
      </c>
      <c r="G256" s="47">
        <v>0</v>
      </c>
      <c r="H256" s="47">
        <v>65</v>
      </c>
      <c r="I256" s="47">
        <v>50</v>
      </c>
      <c r="J256" s="47">
        <v>65</v>
      </c>
    </row>
    <row r="257" spans="2:10" ht="15.5" x14ac:dyDescent="0.3">
      <c r="B257" s="36">
        <f t="shared" si="3"/>
        <v>45214</v>
      </c>
      <c r="C257" s="51">
        <v>125</v>
      </c>
      <c r="D257" s="51">
        <v>100</v>
      </c>
      <c r="E257" s="51">
        <v>73</v>
      </c>
      <c r="F257" s="51">
        <v>0</v>
      </c>
      <c r="G257" s="51">
        <v>0</v>
      </c>
      <c r="H257" s="51">
        <v>65</v>
      </c>
      <c r="I257" s="51">
        <v>50</v>
      </c>
      <c r="J257" s="52">
        <v>65</v>
      </c>
    </row>
    <row r="258" spans="2:10" ht="15.5" x14ac:dyDescent="0.3">
      <c r="B258" s="37">
        <f t="shared" si="3"/>
        <v>45221</v>
      </c>
      <c r="C258" s="47">
        <v>125</v>
      </c>
      <c r="D258" s="47">
        <v>100</v>
      </c>
      <c r="E258" s="47">
        <v>73</v>
      </c>
      <c r="F258" s="47">
        <v>0</v>
      </c>
      <c r="G258" s="47">
        <v>0</v>
      </c>
      <c r="H258" s="47">
        <v>65</v>
      </c>
      <c r="I258" s="47">
        <v>50</v>
      </c>
      <c r="J258" s="47">
        <v>65</v>
      </c>
    </row>
    <row r="259" spans="2:10" ht="15.5" x14ac:dyDescent="0.3">
      <c r="B259" s="36">
        <f t="shared" si="3"/>
        <v>45228</v>
      </c>
      <c r="C259" s="51">
        <v>125</v>
      </c>
      <c r="D259" s="51">
        <v>100</v>
      </c>
      <c r="E259" s="51">
        <v>74</v>
      </c>
      <c r="F259" s="51">
        <v>0</v>
      </c>
      <c r="G259" s="51">
        <v>0</v>
      </c>
      <c r="H259" s="51">
        <v>65</v>
      </c>
      <c r="I259" s="51">
        <v>50</v>
      </c>
      <c r="J259" s="52">
        <v>65</v>
      </c>
    </row>
    <row r="260" spans="2:10" ht="15.5" x14ac:dyDescent="0.3">
      <c r="B260" s="37">
        <f t="shared" si="3"/>
        <v>45235</v>
      </c>
      <c r="C260" s="47">
        <v>125</v>
      </c>
      <c r="D260" s="47">
        <v>100</v>
      </c>
      <c r="E260" s="47">
        <v>74</v>
      </c>
      <c r="F260" s="47">
        <v>0</v>
      </c>
      <c r="G260" s="47">
        <v>0</v>
      </c>
      <c r="H260" s="47">
        <v>65</v>
      </c>
      <c r="I260" s="47">
        <v>50</v>
      </c>
      <c r="J260" s="47">
        <v>65</v>
      </c>
    </row>
    <row r="261" spans="2:10" ht="15.5" x14ac:dyDescent="0.3">
      <c r="B261" s="36">
        <f t="shared" si="3"/>
        <v>45242</v>
      </c>
      <c r="C261" s="51">
        <v>125</v>
      </c>
      <c r="D261" s="51">
        <v>100</v>
      </c>
      <c r="E261" s="51">
        <v>74</v>
      </c>
      <c r="F261" s="51">
        <v>0</v>
      </c>
      <c r="G261" s="51">
        <v>0</v>
      </c>
      <c r="H261" s="51">
        <v>65</v>
      </c>
      <c r="I261" s="51">
        <v>50</v>
      </c>
      <c r="J261" s="52">
        <v>65</v>
      </c>
    </row>
    <row r="262" spans="2:10" ht="15.5" x14ac:dyDescent="0.3">
      <c r="B262" s="37">
        <f t="shared" si="3"/>
        <v>45249</v>
      </c>
      <c r="C262" s="47">
        <v>125</v>
      </c>
      <c r="D262" s="47">
        <v>100</v>
      </c>
      <c r="E262" s="47">
        <v>74</v>
      </c>
      <c r="F262" s="47">
        <v>0</v>
      </c>
      <c r="G262" s="47">
        <v>0</v>
      </c>
      <c r="H262" s="47">
        <v>65</v>
      </c>
      <c r="I262" s="47">
        <v>50</v>
      </c>
      <c r="J262" s="47">
        <v>65</v>
      </c>
    </row>
    <row r="263" spans="2:10" ht="15.5" x14ac:dyDescent="0.3">
      <c r="B263" s="36">
        <f t="shared" si="3"/>
        <v>45256</v>
      </c>
      <c r="C263" s="51">
        <v>125</v>
      </c>
      <c r="D263" s="51">
        <v>100</v>
      </c>
      <c r="E263" s="51">
        <v>75</v>
      </c>
      <c r="F263" s="51">
        <v>0</v>
      </c>
      <c r="G263" s="51">
        <v>0</v>
      </c>
      <c r="H263" s="51">
        <v>65</v>
      </c>
      <c r="I263" s="51">
        <v>50</v>
      </c>
      <c r="J263" s="52">
        <v>70</v>
      </c>
    </row>
    <row r="264" spans="2:10" ht="15.5" x14ac:dyDescent="0.3">
      <c r="B264" s="37">
        <f t="shared" si="3"/>
        <v>45263</v>
      </c>
      <c r="C264" s="47">
        <v>125</v>
      </c>
      <c r="D264" s="47">
        <v>100</v>
      </c>
      <c r="E264" s="47">
        <v>75</v>
      </c>
      <c r="F264" s="47">
        <v>0</v>
      </c>
      <c r="G264" s="47">
        <v>0</v>
      </c>
      <c r="H264" s="47">
        <v>65</v>
      </c>
      <c r="I264" s="47">
        <v>50</v>
      </c>
      <c r="J264" s="47">
        <v>70</v>
      </c>
    </row>
    <row r="265" spans="2:10" ht="15.5" x14ac:dyDescent="0.3">
      <c r="B265" s="36">
        <f t="shared" si="3"/>
        <v>45270</v>
      </c>
      <c r="C265" s="51">
        <v>125</v>
      </c>
      <c r="D265" s="51">
        <v>100</v>
      </c>
      <c r="E265" s="51">
        <v>75</v>
      </c>
      <c r="F265" s="51">
        <v>0</v>
      </c>
      <c r="G265" s="51">
        <v>0</v>
      </c>
      <c r="H265" s="51">
        <v>65</v>
      </c>
      <c r="I265" s="51">
        <v>50</v>
      </c>
      <c r="J265" s="52">
        <v>70</v>
      </c>
    </row>
    <row r="266" spans="2:10" ht="15.5" x14ac:dyDescent="0.3">
      <c r="B266" s="37">
        <f t="shared" si="3"/>
        <v>45277</v>
      </c>
      <c r="C266" s="47">
        <v>125</v>
      </c>
      <c r="D266" s="47">
        <v>100</v>
      </c>
      <c r="E266" s="47">
        <v>75</v>
      </c>
      <c r="F266" s="47">
        <v>0</v>
      </c>
      <c r="G266" s="47">
        <v>0</v>
      </c>
      <c r="H266" s="47">
        <v>65</v>
      </c>
      <c r="I266" s="47">
        <v>50</v>
      </c>
      <c r="J266" s="47">
        <v>70</v>
      </c>
    </row>
    <row r="267" spans="2:10" ht="15.5" x14ac:dyDescent="0.3">
      <c r="B267" s="36">
        <f t="shared" si="3"/>
        <v>45284</v>
      </c>
      <c r="C267" s="51">
        <v>125</v>
      </c>
      <c r="D267" s="51">
        <v>100</v>
      </c>
      <c r="E267" s="51">
        <v>75</v>
      </c>
      <c r="F267" s="51">
        <v>0</v>
      </c>
      <c r="G267" s="51">
        <v>0</v>
      </c>
      <c r="H267" s="51">
        <v>65</v>
      </c>
      <c r="I267" s="51">
        <v>50</v>
      </c>
      <c r="J267" s="52">
        <v>70</v>
      </c>
    </row>
    <row r="268" spans="2:10" ht="15.5" x14ac:dyDescent="0.3">
      <c r="B268" s="37">
        <f t="shared" si="3"/>
        <v>45291</v>
      </c>
      <c r="C268" s="47" t="s">
        <v>31</v>
      </c>
      <c r="D268" s="47" t="s">
        <v>31</v>
      </c>
      <c r="E268" s="47" t="s">
        <v>31</v>
      </c>
      <c r="F268" s="47" t="s">
        <v>31</v>
      </c>
      <c r="G268" s="47" t="s">
        <v>31</v>
      </c>
      <c r="H268" s="47" t="s">
        <v>31</v>
      </c>
      <c r="I268" s="47" t="s">
        <v>31</v>
      </c>
      <c r="J268" s="47" t="s">
        <v>31</v>
      </c>
    </row>
    <row r="269" spans="2:10" ht="15.5" x14ac:dyDescent="0.3">
      <c r="B269" s="36">
        <f t="shared" ref="B269:B285" si="4">B268+7</f>
        <v>45298</v>
      </c>
      <c r="C269" s="51">
        <v>125</v>
      </c>
      <c r="D269" s="51">
        <v>100</v>
      </c>
      <c r="E269" s="51">
        <v>75</v>
      </c>
      <c r="F269" s="51">
        <v>0</v>
      </c>
      <c r="G269" s="51">
        <v>0</v>
      </c>
      <c r="H269" s="51">
        <v>65</v>
      </c>
      <c r="I269" s="51">
        <v>50</v>
      </c>
      <c r="J269" s="52">
        <v>70</v>
      </c>
    </row>
    <row r="270" spans="2:10" ht="15.5" x14ac:dyDescent="0.3">
      <c r="B270" s="37">
        <f t="shared" si="3"/>
        <v>45305</v>
      </c>
      <c r="C270" s="47">
        <v>125</v>
      </c>
      <c r="D270" s="47">
        <v>100</v>
      </c>
      <c r="E270" s="47">
        <v>75</v>
      </c>
      <c r="F270" s="47">
        <v>0</v>
      </c>
      <c r="G270" s="47">
        <v>0</v>
      </c>
      <c r="H270" s="47">
        <v>70</v>
      </c>
      <c r="I270" s="47">
        <v>60</v>
      </c>
      <c r="J270" s="47">
        <v>70</v>
      </c>
    </row>
    <row r="271" spans="2:10" ht="15.5" x14ac:dyDescent="0.3">
      <c r="B271" s="36">
        <f t="shared" si="4"/>
        <v>45312</v>
      </c>
      <c r="C271" s="51">
        <v>125</v>
      </c>
      <c r="D271" s="51">
        <v>100</v>
      </c>
      <c r="E271" s="51">
        <v>75</v>
      </c>
      <c r="F271" s="51">
        <v>0</v>
      </c>
      <c r="G271" s="51">
        <v>0</v>
      </c>
      <c r="H271" s="51">
        <v>80</v>
      </c>
      <c r="I271" s="51">
        <v>75</v>
      </c>
      <c r="J271" s="52">
        <v>90</v>
      </c>
    </row>
    <row r="272" spans="2:10" ht="15.5" x14ac:dyDescent="0.3">
      <c r="B272" s="37">
        <f t="shared" si="3"/>
        <v>45319</v>
      </c>
      <c r="C272" s="47">
        <v>125</v>
      </c>
      <c r="D272" s="47">
        <v>100</v>
      </c>
      <c r="E272" s="47">
        <v>75</v>
      </c>
      <c r="F272" s="47">
        <v>0</v>
      </c>
      <c r="G272" s="47">
        <v>0</v>
      </c>
      <c r="H272" s="47">
        <v>80</v>
      </c>
      <c r="I272" s="47">
        <v>75</v>
      </c>
      <c r="J272" s="47">
        <v>90</v>
      </c>
    </row>
    <row r="273" spans="2:10" ht="15.5" x14ac:dyDescent="0.3">
      <c r="B273" s="36">
        <f t="shared" si="4"/>
        <v>45326</v>
      </c>
      <c r="C273" s="51">
        <v>125</v>
      </c>
      <c r="D273" s="51">
        <v>100</v>
      </c>
      <c r="E273" s="51">
        <v>75</v>
      </c>
      <c r="F273" s="51">
        <v>0</v>
      </c>
      <c r="G273" s="51">
        <v>0</v>
      </c>
      <c r="H273" s="51">
        <v>80</v>
      </c>
      <c r="I273" s="51">
        <v>75</v>
      </c>
      <c r="J273" s="52">
        <v>90</v>
      </c>
    </row>
    <row r="274" spans="2:10" ht="15.5" x14ac:dyDescent="0.3">
      <c r="B274" s="37">
        <f t="shared" si="3"/>
        <v>45333</v>
      </c>
      <c r="C274" s="47">
        <v>125</v>
      </c>
      <c r="D274" s="47">
        <v>100</v>
      </c>
      <c r="E274" s="47">
        <v>75</v>
      </c>
      <c r="F274" s="47">
        <v>0</v>
      </c>
      <c r="G274" s="47">
        <v>0</v>
      </c>
      <c r="H274" s="47">
        <v>80</v>
      </c>
      <c r="I274" s="47">
        <v>75</v>
      </c>
      <c r="J274" s="47">
        <v>90</v>
      </c>
    </row>
    <row r="275" spans="2:10" ht="15.5" x14ac:dyDescent="0.3">
      <c r="B275" s="36">
        <f t="shared" si="4"/>
        <v>45340</v>
      </c>
      <c r="C275" s="51">
        <v>125</v>
      </c>
      <c r="D275" s="51">
        <v>100</v>
      </c>
      <c r="E275" s="51">
        <v>75</v>
      </c>
      <c r="F275" s="51">
        <v>0</v>
      </c>
      <c r="G275" s="51">
        <v>0</v>
      </c>
      <c r="H275" s="51">
        <v>80</v>
      </c>
      <c r="I275" s="51">
        <v>75</v>
      </c>
      <c r="J275" s="52">
        <v>90</v>
      </c>
    </row>
    <row r="276" spans="2:10" ht="15.5" x14ac:dyDescent="0.3">
      <c r="B276" s="37">
        <f t="shared" si="3"/>
        <v>45347</v>
      </c>
      <c r="C276" s="47">
        <v>125</v>
      </c>
      <c r="D276" s="47">
        <v>100</v>
      </c>
      <c r="E276" s="47">
        <v>75</v>
      </c>
      <c r="F276" s="47">
        <v>0</v>
      </c>
      <c r="G276" s="47">
        <v>0</v>
      </c>
      <c r="H276" s="47">
        <v>80</v>
      </c>
      <c r="I276" s="47">
        <v>75</v>
      </c>
      <c r="J276" s="47">
        <v>90</v>
      </c>
    </row>
    <row r="277" spans="2:10" ht="15.5" x14ac:dyDescent="0.3">
      <c r="B277" s="36">
        <f t="shared" si="4"/>
        <v>45354</v>
      </c>
      <c r="C277" s="51">
        <v>125</v>
      </c>
      <c r="D277" s="51">
        <v>100</v>
      </c>
      <c r="E277" s="51">
        <v>75</v>
      </c>
      <c r="F277" s="51">
        <v>0</v>
      </c>
      <c r="G277" s="51">
        <v>0</v>
      </c>
      <c r="H277" s="51">
        <v>80</v>
      </c>
      <c r="I277" s="51">
        <v>75</v>
      </c>
      <c r="J277" s="52">
        <v>90</v>
      </c>
    </row>
    <row r="278" spans="2:10" ht="15.5" x14ac:dyDescent="0.3">
      <c r="B278" s="37">
        <f t="shared" si="3"/>
        <v>45361</v>
      </c>
      <c r="C278" s="47">
        <v>125</v>
      </c>
      <c r="D278" s="47">
        <v>100</v>
      </c>
      <c r="E278" s="47">
        <v>75</v>
      </c>
      <c r="F278" s="47">
        <v>0</v>
      </c>
      <c r="G278" s="47">
        <v>0</v>
      </c>
      <c r="H278" s="47">
        <v>80</v>
      </c>
      <c r="I278" s="47">
        <v>75</v>
      </c>
      <c r="J278" s="47">
        <v>90</v>
      </c>
    </row>
    <row r="279" spans="2:10" ht="15.5" x14ac:dyDescent="0.3">
      <c r="B279" s="36">
        <f t="shared" si="4"/>
        <v>45368</v>
      </c>
      <c r="C279" s="51">
        <v>125</v>
      </c>
      <c r="D279" s="51">
        <v>100</v>
      </c>
      <c r="E279" s="51">
        <v>75</v>
      </c>
      <c r="F279" s="51">
        <v>0</v>
      </c>
      <c r="G279" s="51">
        <v>0</v>
      </c>
      <c r="H279" s="51">
        <v>80</v>
      </c>
      <c r="I279" s="51">
        <v>75</v>
      </c>
      <c r="J279" s="52">
        <v>90</v>
      </c>
    </row>
    <row r="280" spans="2:10" ht="15.5" x14ac:dyDescent="0.3">
      <c r="B280" s="37">
        <f t="shared" si="3"/>
        <v>45375</v>
      </c>
      <c r="C280" s="47">
        <v>125</v>
      </c>
      <c r="D280" s="47">
        <v>100</v>
      </c>
      <c r="E280" s="47">
        <v>75</v>
      </c>
      <c r="F280" s="47">
        <v>0</v>
      </c>
      <c r="G280" s="47">
        <v>0</v>
      </c>
      <c r="H280" s="47">
        <v>80</v>
      </c>
      <c r="I280" s="47">
        <v>75</v>
      </c>
      <c r="J280" s="47">
        <v>90</v>
      </c>
    </row>
    <row r="281" spans="2:10" ht="15.5" x14ac:dyDescent="0.3">
      <c r="B281" s="36">
        <f t="shared" si="4"/>
        <v>45382</v>
      </c>
      <c r="C281" s="51">
        <v>125</v>
      </c>
      <c r="D281" s="51">
        <v>100</v>
      </c>
      <c r="E281" s="51">
        <v>75</v>
      </c>
      <c r="F281" s="51">
        <v>0</v>
      </c>
      <c r="G281" s="51">
        <v>0</v>
      </c>
      <c r="H281" s="51">
        <v>80</v>
      </c>
      <c r="I281" s="51">
        <v>75</v>
      </c>
      <c r="J281" s="52">
        <v>90</v>
      </c>
    </row>
    <row r="282" spans="2:10" ht="15.5" x14ac:dyDescent="0.3">
      <c r="B282" s="37">
        <f t="shared" si="3"/>
        <v>45389</v>
      </c>
      <c r="C282" s="47">
        <v>125</v>
      </c>
      <c r="D282" s="47">
        <v>100</v>
      </c>
      <c r="E282" s="47">
        <v>75</v>
      </c>
      <c r="F282" s="47">
        <v>0</v>
      </c>
      <c r="G282" s="47">
        <v>0</v>
      </c>
      <c r="H282" s="47">
        <v>80</v>
      </c>
      <c r="I282" s="47">
        <v>75</v>
      </c>
      <c r="J282" s="47">
        <v>90</v>
      </c>
    </row>
    <row r="283" spans="2:10" ht="15.5" x14ac:dyDescent="0.3">
      <c r="B283" s="36">
        <f t="shared" si="4"/>
        <v>45396</v>
      </c>
      <c r="C283" s="51">
        <v>125</v>
      </c>
      <c r="D283" s="51">
        <v>100</v>
      </c>
      <c r="E283" s="51">
        <v>75</v>
      </c>
      <c r="F283" s="51">
        <v>0</v>
      </c>
      <c r="G283" s="51">
        <v>0</v>
      </c>
      <c r="H283" s="51">
        <v>80</v>
      </c>
      <c r="I283" s="51">
        <v>75</v>
      </c>
      <c r="J283" s="52">
        <v>90</v>
      </c>
    </row>
    <row r="284" spans="2:10" ht="15.5" x14ac:dyDescent="0.3">
      <c r="B284" s="37">
        <f t="shared" si="3"/>
        <v>45403</v>
      </c>
      <c r="C284" s="47">
        <v>125</v>
      </c>
      <c r="D284" s="47">
        <v>100</v>
      </c>
      <c r="E284" s="47">
        <v>75</v>
      </c>
      <c r="F284" s="47">
        <v>0</v>
      </c>
      <c r="G284" s="47">
        <v>0</v>
      </c>
      <c r="H284" s="47">
        <v>75</v>
      </c>
      <c r="I284" s="47">
        <v>65</v>
      </c>
      <c r="J284" s="47">
        <v>90</v>
      </c>
    </row>
    <row r="285" spans="2:10" ht="15.5" x14ac:dyDescent="0.3">
      <c r="B285" s="36">
        <f t="shared" si="4"/>
        <v>45410</v>
      </c>
      <c r="C285" s="51">
        <v>125</v>
      </c>
      <c r="D285" s="51">
        <v>100</v>
      </c>
      <c r="E285" s="51">
        <v>75</v>
      </c>
      <c r="F285" s="51">
        <v>0</v>
      </c>
      <c r="G285" s="51">
        <v>0</v>
      </c>
      <c r="H285" s="51">
        <v>75</v>
      </c>
      <c r="I285" s="51">
        <v>65</v>
      </c>
      <c r="J285" s="52">
        <v>90</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K285"/>
  <sheetViews>
    <sheetView showGridLines="0" workbookViewId="0">
      <pane ySplit="8" topLeftCell="A255"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46</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47</v>
      </c>
    </row>
    <row r="9" spans="1:11" s="19" customFormat="1" ht="16" thickTop="1" x14ac:dyDescent="0.35">
      <c r="B9" s="36">
        <v>43478</v>
      </c>
      <c r="C9" s="22">
        <v>150</v>
      </c>
      <c r="D9" s="22">
        <v>120</v>
      </c>
      <c r="E9" s="22">
        <v>105</v>
      </c>
      <c r="F9" s="22">
        <v>70</v>
      </c>
      <c r="G9" s="22">
        <v>60</v>
      </c>
      <c r="H9" s="22">
        <v>65</v>
      </c>
      <c r="I9" s="22">
        <v>50</v>
      </c>
      <c r="J9" s="22">
        <v>45</v>
      </c>
    </row>
    <row r="10" spans="1:11" s="19" customFormat="1" ht="15.5" x14ac:dyDescent="0.35">
      <c r="B10" s="37">
        <f t="shared" ref="B10:B73" si="0">B9+7</f>
        <v>43485</v>
      </c>
      <c r="C10" s="24">
        <v>150</v>
      </c>
      <c r="D10" s="24">
        <v>120</v>
      </c>
      <c r="E10" s="24">
        <v>105</v>
      </c>
      <c r="F10" s="24">
        <v>70</v>
      </c>
      <c r="G10" s="24">
        <v>60</v>
      </c>
      <c r="H10" s="24">
        <v>65</v>
      </c>
      <c r="I10" s="24">
        <v>50</v>
      </c>
      <c r="J10" s="25">
        <v>45</v>
      </c>
      <c r="K10" s="20"/>
    </row>
    <row r="11" spans="1:11" s="19" customFormat="1" ht="15.5" x14ac:dyDescent="0.35">
      <c r="B11" s="36">
        <f t="shared" si="0"/>
        <v>43492</v>
      </c>
      <c r="C11" s="22">
        <v>150</v>
      </c>
      <c r="D11" s="22">
        <v>120</v>
      </c>
      <c r="E11" s="22">
        <v>105</v>
      </c>
      <c r="F11" s="22">
        <v>70</v>
      </c>
      <c r="G11" s="22">
        <v>60</v>
      </c>
      <c r="H11" s="22">
        <v>65</v>
      </c>
      <c r="I11" s="22">
        <v>50</v>
      </c>
      <c r="J11" s="23">
        <v>45</v>
      </c>
      <c r="K11" s="20"/>
    </row>
    <row r="12" spans="1:11" s="19" customFormat="1" ht="15.5" x14ac:dyDescent="0.35">
      <c r="B12" s="37">
        <f t="shared" si="0"/>
        <v>43499</v>
      </c>
      <c r="C12" s="24">
        <v>150</v>
      </c>
      <c r="D12" s="24">
        <v>120</v>
      </c>
      <c r="E12" s="24">
        <v>105</v>
      </c>
      <c r="F12" s="24">
        <v>70</v>
      </c>
      <c r="G12" s="24">
        <v>60</v>
      </c>
      <c r="H12" s="24">
        <v>65</v>
      </c>
      <c r="I12" s="24">
        <v>50</v>
      </c>
      <c r="J12" s="25">
        <v>45</v>
      </c>
      <c r="K12" s="20"/>
    </row>
    <row r="13" spans="1:11" s="19" customFormat="1" ht="15.5" x14ac:dyDescent="0.35">
      <c r="B13" s="36">
        <f t="shared" si="0"/>
        <v>43506</v>
      </c>
      <c r="C13" s="22">
        <v>150</v>
      </c>
      <c r="D13" s="22">
        <v>120</v>
      </c>
      <c r="E13" s="22">
        <v>105</v>
      </c>
      <c r="F13" s="22">
        <v>70</v>
      </c>
      <c r="G13" s="22">
        <v>60</v>
      </c>
      <c r="H13" s="22">
        <v>65</v>
      </c>
      <c r="I13" s="22">
        <v>50</v>
      </c>
      <c r="J13" s="23">
        <v>45</v>
      </c>
      <c r="K13" s="20"/>
    </row>
    <row r="14" spans="1:11" s="19" customFormat="1" ht="15.5" x14ac:dyDescent="0.35">
      <c r="B14" s="37">
        <f t="shared" si="0"/>
        <v>43513</v>
      </c>
      <c r="C14" s="24">
        <v>150</v>
      </c>
      <c r="D14" s="24">
        <v>120</v>
      </c>
      <c r="E14" s="24">
        <v>105</v>
      </c>
      <c r="F14" s="24">
        <v>70</v>
      </c>
      <c r="G14" s="24">
        <v>60</v>
      </c>
      <c r="H14" s="24">
        <v>65</v>
      </c>
      <c r="I14" s="24">
        <v>50</v>
      </c>
      <c r="J14" s="25">
        <v>45</v>
      </c>
      <c r="K14" s="20"/>
    </row>
    <row r="15" spans="1:11" s="19" customFormat="1" ht="15.5" x14ac:dyDescent="0.35">
      <c r="B15" s="36">
        <f t="shared" si="0"/>
        <v>43520</v>
      </c>
      <c r="C15" s="22">
        <v>150</v>
      </c>
      <c r="D15" s="22">
        <v>120</v>
      </c>
      <c r="E15" s="22">
        <v>105</v>
      </c>
      <c r="F15" s="22">
        <v>70</v>
      </c>
      <c r="G15" s="22">
        <v>60</v>
      </c>
      <c r="H15" s="22">
        <v>65</v>
      </c>
      <c r="I15" s="22">
        <v>50</v>
      </c>
      <c r="J15" s="23">
        <v>45</v>
      </c>
      <c r="K15" s="20"/>
    </row>
    <row r="16" spans="1:11" s="19" customFormat="1" ht="15.5" x14ac:dyDescent="0.35">
      <c r="B16" s="37">
        <f t="shared" si="0"/>
        <v>43527</v>
      </c>
      <c r="C16" s="24">
        <v>150</v>
      </c>
      <c r="D16" s="24">
        <v>120</v>
      </c>
      <c r="E16" s="24">
        <v>105</v>
      </c>
      <c r="F16" s="24">
        <v>70</v>
      </c>
      <c r="G16" s="24">
        <v>60</v>
      </c>
      <c r="H16" s="24">
        <v>65</v>
      </c>
      <c r="I16" s="24">
        <v>50</v>
      </c>
      <c r="J16" s="25">
        <v>45</v>
      </c>
      <c r="K16" s="20"/>
    </row>
    <row r="17" spans="2:11" s="19" customFormat="1" ht="15.5" x14ac:dyDescent="0.35">
      <c r="B17" s="36">
        <f t="shared" si="0"/>
        <v>43534</v>
      </c>
      <c r="C17" s="22">
        <v>150</v>
      </c>
      <c r="D17" s="22">
        <v>120</v>
      </c>
      <c r="E17" s="22">
        <v>105</v>
      </c>
      <c r="F17" s="22">
        <v>70</v>
      </c>
      <c r="G17" s="22">
        <v>60</v>
      </c>
      <c r="H17" s="22">
        <v>65</v>
      </c>
      <c r="I17" s="22">
        <v>50</v>
      </c>
      <c r="J17" s="23">
        <v>45</v>
      </c>
      <c r="K17" s="20"/>
    </row>
    <row r="18" spans="2:11" s="19" customFormat="1" ht="15.5" x14ac:dyDescent="0.35">
      <c r="B18" s="37">
        <f t="shared" si="0"/>
        <v>43541</v>
      </c>
      <c r="C18" s="24">
        <v>150</v>
      </c>
      <c r="D18" s="24">
        <v>120</v>
      </c>
      <c r="E18" s="24">
        <v>105</v>
      </c>
      <c r="F18" s="24">
        <v>70</v>
      </c>
      <c r="G18" s="24">
        <v>60</v>
      </c>
      <c r="H18" s="24">
        <v>65</v>
      </c>
      <c r="I18" s="24">
        <v>50</v>
      </c>
      <c r="J18" s="25">
        <v>45</v>
      </c>
      <c r="K18" s="20"/>
    </row>
    <row r="19" spans="2:11" s="19" customFormat="1" ht="15.5" x14ac:dyDescent="0.35">
      <c r="B19" s="36">
        <f t="shared" si="0"/>
        <v>43548</v>
      </c>
      <c r="C19" s="22">
        <v>150</v>
      </c>
      <c r="D19" s="22">
        <v>120</v>
      </c>
      <c r="E19" s="22">
        <v>105</v>
      </c>
      <c r="F19" s="22">
        <v>70</v>
      </c>
      <c r="G19" s="22">
        <v>60</v>
      </c>
      <c r="H19" s="22">
        <v>65</v>
      </c>
      <c r="I19" s="22">
        <v>50</v>
      </c>
      <c r="J19" s="23">
        <v>45</v>
      </c>
      <c r="K19" s="20"/>
    </row>
    <row r="20" spans="2:11" s="19" customFormat="1" ht="15.5" x14ac:dyDescent="0.35">
      <c r="B20" s="37">
        <f t="shared" si="0"/>
        <v>43555</v>
      </c>
      <c r="C20" s="24">
        <v>150</v>
      </c>
      <c r="D20" s="24">
        <v>120</v>
      </c>
      <c r="E20" s="24">
        <v>105</v>
      </c>
      <c r="F20" s="24">
        <v>70</v>
      </c>
      <c r="G20" s="24">
        <v>60</v>
      </c>
      <c r="H20" s="24">
        <v>65</v>
      </c>
      <c r="I20" s="24">
        <v>50</v>
      </c>
      <c r="J20" s="25">
        <v>45</v>
      </c>
      <c r="K20" s="20"/>
    </row>
    <row r="21" spans="2:11" s="19" customFormat="1" ht="15.5" x14ac:dyDescent="0.35">
      <c r="B21" s="36">
        <f t="shared" si="0"/>
        <v>43562</v>
      </c>
      <c r="C21" s="22">
        <v>150</v>
      </c>
      <c r="D21" s="22">
        <v>120</v>
      </c>
      <c r="E21" s="22">
        <v>105</v>
      </c>
      <c r="F21" s="22">
        <v>70</v>
      </c>
      <c r="G21" s="22">
        <v>60</v>
      </c>
      <c r="H21" s="22">
        <v>65</v>
      </c>
      <c r="I21" s="22">
        <v>50</v>
      </c>
      <c r="J21" s="23">
        <v>45</v>
      </c>
      <c r="K21" s="20"/>
    </row>
    <row r="22" spans="2:11" s="19" customFormat="1" ht="15.5" x14ac:dyDescent="0.35">
      <c r="B22" s="37">
        <f t="shared" si="0"/>
        <v>43569</v>
      </c>
      <c r="C22" s="24">
        <v>150</v>
      </c>
      <c r="D22" s="24">
        <v>120</v>
      </c>
      <c r="E22" s="24">
        <v>105</v>
      </c>
      <c r="F22" s="24">
        <v>70</v>
      </c>
      <c r="G22" s="24">
        <v>60</v>
      </c>
      <c r="H22" s="24">
        <v>65</v>
      </c>
      <c r="I22" s="24">
        <v>50</v>
      </c>
      <c r="J22" s="25">
        <v>45</v>
      </c>
      <c r="K22" s="20"/>
    </row>
    <row r="23" spans="2:11" s="19" customFormat="1" ht="15.5" x14ac:dyDescent="0.35">
      <c r="B23" s="36">
        <f t="shared" si="0"/>
        <v>43576</v>
      </c>
      <c r="C23" s="22">
        <v>150</v>
      </c>
      <c r="D23" s="22">
        <v>120</v>
      </c>
      <c r="E23" s="22">
        <v>105</v>
      </c>
      <c r="F23" s="22">
        <v>70</v>
      </c>
      <c r="G23" s="22">
        <v>60</v>
      </c>
      <c r="H23" s="22">
        <v>65</v>
      </c>
      <c r="I23" s="22">
        <v>50</v>
      </c>
      <c r="J23" s="23">
        <v>45</v>
      </c>
      <c r="K23" s="20"/>
    </row>
    <row r="24" spans="2:11" s="19" customFormat="1" ht="15.5" x14ac:dyDescent="0.35">
      <c r="B24" s="37">
        <f t="shared" si="0"/>
        <v>43583</v>
      </c>
      <c r="C24" s="24">
        <v>150</v>
      </c>
      <c r="D24" s="24">
        <v>120</v>
      </c>
      <c r="E24" s="24">
        <v>90</v>
      </c>
      <c r="F24" s="24">
        <v>70</v>
      </c>
      <c r="G24" s="24">
        <v>60</v>
      </c>
      <c r="H24" s="24">
        <v>60</v>
      </c>
      <c r="I24" s="24">
        <v>40</v>
      </c>
      <c r="J24" s="25">
        <v>45</v>
      </c>
      <c r="K24" s="20"/>
    </row>
    <row r="25" spans="2:11" s="19" customFormat="1" ht="15.5" x14ac:dyDescent="0.35">
      <c r="B25" s="36">
        <f t="shared" si="0"/>
        <v>43590</v>
      </c>
      <c r="C25" s="22">
        <v>150</v>
      </c>
      <c r="D25" s="22">
        <v>120</v>
      </c>
      <c r="E25" s="22">
        <v>90</v>
      </c>
      <c r="F25" s="22">
        <v>70</v>
      </c>
      <c r="G25" s="22">
        <v>60</v>
      </c>
      <c r="H25" s="22">
        <v>60</v>
      </c>
      <c r="I25" s="22">
        <v>40</v>
      </c>
      <c r="J25" s="23">
        <v>45</v>
      </c>
      <c r="K25" s="20"/>
    </row>
    <row r="26" spans="2:11" s="19" customFormat="1" ht="15.5" x14ac:dyDescent="0.35">
      <c r="B26" s="37">
        <f t="shared" si="0"/>
        <v>43597</v>
      </c>
      <c r="C26" s="24">
        <v>150</v>
      </c>
      <c r="D26" s="24">
        <v>120</v>
      </c>
      <c r="E26" s="24">
        <v>90</v>
      </c>
      <c r="F26" s="24">
        <v>70</v>
      </c>
      <c r="G26" s="24">
        <v>60</v>
      </c>
      <c r="H26" s="24">
        <v>60</v>
      </c>
      <c r="I26" s="24">
        <v>40</v>
      </c>
      <c r="J26" s="25">
        <v>45</v>
      </c>
      <c r="K26" s="20"/>
    </row>
    <row r="27" spans="2:11" s="19" customFormat="1" ht="15.5" x14ac:dyDescent="0.35">
      <c r="B27" s="36">
        <f t="shared" si="0"/>
        <v>43604</v>
      </c>
      <c r="C27" s="22">
        <v>150</v>
      </c>
      <c r="D27" s="22">
        <v>120</v>
      </c>
      <c r="E27" s="22">
        <v>90</v>
      </c>
      <c r="F27" s="22">
        <v>70</v>
      </c>
      <c r="G27" s="22">
        <v>60</v>
      </c>
      <c r="H27" s="22">
        <v>60</v>
      </c>
      <c r="I27" s="22">
        <v>40</v>
      </c>
      <c r="J27" s="23">
        <v>45</v>
      </c>
      <c r="K27" s="20"/>
    </row>
    <row r="28" spans="2:11" s="19" customFormat="1" ht="15.5" x14ac:dyDescent="0.35">
      <c r="B28" s="37">
        <f t="shared" si="0"/>
        <v>43611</v>
      </c>
      <c r="C28" s="24">
        <v>150</v>
      </c>
      <c r="D28" s="24">
        <v>120</v>
      </c>
      <c r="E28" s="24">
        <v>90</v>
      </c>
      <c r="F28" s="24">
        <v>70</v>
      </c>
      <c r="G28" s="24">
        <v>60</v>
      </c>
      <c r="H28" s="24">
        <v>60</v>
      </c>
      <c r="I28" s="24">
        <v>40</v>
      </c>
      <c r="J28" s="25">
        <v>45</v>
      </c>
      <c r="K28" s="20"/>
    </row>
    <row r="29" spans="2:11" s="19" customFormat="1" ht="15.5" x14ac:dyDescent="0.35">
      <c r="B29" s="36">
        <f t="shared" si="0"/>
        <v>43618</v>
      </c>
      <c r="C29" s="22">
        <v>150</v>
      </c>
      <c r="D29" s="22">
        <v>120</v>
      </c>
      <c r="E29" s="22">
        <v>90</v>
      </c>
      <c r="F29" s="22">
        <v>70</v>
      </c>
      <c r="G29" s="22">
        <v>60</v>
      </c>
      <c r="H29" s="22">
        <v>60</v>
      </c>
      <c r="I29" s="22">
        <v>40</v>
      </c>
      <c r="J29" s="23">
        <v>45</v>
      </c>
      <c r="K29" s="20"/>
    </row>
    <row r="30" spans="2:11" s="19" customFormat="1" ht="15.5" x14ac:dyDescent="0.35">
      <c r="B30" s="37">
        <f t="shared" si="0"/>
        <v>43625</v>
      </c>
      <c r="C30" s="24">
        <v>150</v>
      </c>
      <c r="D30" s="24">
        <v>120</v>
      </c>
      <c r="E30" s="24">
        <v>90</v>
      </c>
      <c r="F30" s="24">
        <v>70</v>
      </c>
      <c r="G30" s="24">
        <v>60</v>
      </c>
      <c r="H30" s="24">
        <v>60</v>
      </c>
      <c r="I30" s="24">
        <v>40</v>
      </c>
      <c r="J30" s="25">
        <v>45</v>
      </c>
      <c r="K30" s="20"/>
    </row>
    <row r="31" spans="2:11" s="19" customFormat="1" ht="15.5" x14ac:dyDescent="0.35">
      <c r="B31" s="36">
        <f t="shared" si="0"/>
        <v>43632</v>
      </c>
      <c r="C31" s="22">
        <v>150</v>
      </c>
      <c r="D31" s="22">
        <v>120</v>
      </c>
      <c r="E31" s="22">
        <v>90</v>
      </c>
      <c r="F31" s="22">
        <v>70</v>
      </c>
      <c r="G31" s="22">
        <v>60</v>
      </c>
      <c r="H31" s="22">
        <v>60</v>
      </c>
      <c r="I31" s="22">
        <v>40</v>
      </c>
      <c r="J31" s="23">
        <v>45</v>
      </c>
      <c r="K31" s="20"/>
    </row>
    <row r="32" spans="2:11" s="19" customFormat="1" ht="15.5" x14ac:dyDescent="0.35">
      <c r="B32" s="37">
        <f t="shared" si="0"/>
        <v>43639</v>
      </c>
      <c r="C32" s="24">
        <v>150</v>
      </c>
      <c r="D32" s="24">
        <v>120</v>
      </c>
      <c r="E32" s="24">
        <v>90</v>
      </c>
      <c r="F32" s="24">
        <v>70</v>
      </c>
      <c r="G32" s="24">
        <v>60</v>
      </c>
      <c r="H32" s="24">
        <v>60</v>
      </c>
      <c r="I32" s="24">
        <v>40</v>
      </c>
      <c r="J32" s="25">
        <v>45</v>
      </c>
      <c r="K32" s="20"/>
    </row>
    <row r="33" spans="2:11" s="19" customFormat="1" ht="15.5" x14ac:dyDescent="0.35">
      <c r="B33" s="36">
        <f t="shared" si="0"/>
        <v>43646</v>
      </c>
      <c r="C33" s="22">
        <v>150</v>
      </c>
      <c r="D33" s="22">
        <v>120</v>
      </c>
      <c r="E33" s="22">
        <v>90</v>
      </c>
      <c r="F33" s="22">
        <v>70</v>
      </c>
      <c r="G33" s="22">
        <v>60</v>
      </c>
      <c r="H33" s="22">
        <v>60</v>
      </c>
      <c r="I33" s="22">
        <v>40</v>
      </c>
      <c r="J33" s="23">
        <v>45</v>
      </c>
      <c r="K33" s="20"/>
    </row>
    <row r="34" spans="2:11" s="19" customFormat="1" ht="15.5" x14ac:dyDescent="0.35">
      <c r="B34" s="37">
        <f t="shared" si="0"/>
        <v>43653</v>
      </c>
      <c r="C34" s="24">
        <v>100</v>
      </c>
      <c r="D34" s="24">
        <v>80</v>
      </c>
      <c r="E34" s="24">
        <v>55</v>
      </c>
      <c r="F34" s="24">
        <v>70</v>
      </c>
      <c r="G34" s="24">
        <v>60</v>
      </c>
      <c r="H34" s="24">
        <v>55</v>
      </c>
      <c r="I34" s="24">
        <v>35</v>
      </c>
      <c r="J34" s="25">
        <v>40</v>
      </c>
      <c r="K34" s="20"/>
    </row>
    <row r="35" spans="2:11" s="19" customFormat="1" ht="15.5" x14ac:dyDescent="0.35">
      <c r="B35" s="36">
        <f t="shared" si="0"/>
        <v>43660</v>
      </c>
      <c r="C35" s="22">
        <v>100</v>
      </c>
      <c r="D35" s="22">
        <v>80</v>
      </c>
      <c r="E35" s="22">
        <v>55</v>
      </c>
      <c r="F35" s="22">
        <v>70</v>
      </c>
      <c r="G35" s="22">
        <v>60</v>
      </c>
      <c r="H35" s="22">
        <v>55</v>
      </c>
      <c r="I35" s="22">
        <v>35</v>
      </c>
      <c r="J35" s="23">
        <v>40</v>
      </c>
      <c r="K35" s="20"/>
    </row>
    <row r="36" spans="2:11" s="19" customFormat="1" ht="15.5" x14ac:dyDescent="0.35">
      <c r="B36" s="37">
        <f t="shared" si="0"/>
        <v>43667</v>
      </c>
      <c r="C36" s="24">
        <v>100</v>
      </c>
      <c r="D36" s="24">
        <v>80</v>
      </c>
      <c r="E36" s="24">
        <v>55</v>
      </c>
      <c r="F36" s="24">
        <v>70</v>
      </c>
      <c r="G36" s="24">
        <v>60</v>
      </c>
      <c r="H36" s="24">
        <v>55</v>
      </c>
      <c r="I36" s="24">
        <v>35</v>
      </c>
      <c r="J36" s="25">
        <v>40</v>
      </c>
      <c r="K36" s="20"/>
    </row>
    <row r="37" spans="2:11" s="19" customFormat="1" ht="15.5" x14ac:dyDescent="0.35">
      <c r="B37" s="36">
        <f t="shared" si="0"/>
        <v>43674</v>
      </c>
      <c r="C37" s="22">
        <v>100</v>
      </c>
      <c r="D37" s="22">
        <v>80</v>
      </c>
      <c r="E37" s="22">
        <v>55</v>
      </c>
      <c r="F37" s="22">
        <v>70</v>
      </c>
      <c r="G37" s="22">
        <v>60</v>
      </c>
      <c r="H37" s="22">
        <v>45</v>
      </c>
      <c r="I37" s="22">
        <v>35</v>
      </c>
      <c r="J37" s="23">
        <v>40</v>
      </c>
      <c r="K37" s="20"/>
    </row>
    <row r="38" spans="2:11" s="19" customFormat="1" ht="15.5" x14ac:dyDescent="0.35">
      <c r="B38" s="37">
        <f t="shared" si="0"/>
        <v>43681</v>
      </c>
      <c r="C38" s="24">
        <v>100</v>
      </c>
      <c r="D38" s="24">
        <v>80</v>
      </c>
      <c r="E38" s="24">
        <v>55</v>
      </c>
      <c r="F38" s="24">
        <v>70</v>
      </c>
      <c r="G38" s="24">
        <v>60</v>
      </c>
      <c r="H38" s="24">
        <v>45</v>
      </c>
      <c r="I38" s="24">
        <v>35</v>
      </c>
      <c r="J38" s="25">
        <v>40</v>
      </c>
      <c r="K38" s="20"/>
    </row>
    <row r="39" spans="2:11" s="19" customFormat="1" ht="15.5" x14ac:dyDescent="0.35">
      <c r="B39" s="36">
        <f t="shared" si="0"/>
        <v>43688</v>
      </c>
      <c r="C39" s="22">
        <v>100</v>
      </c>
      <c r="D39" s="22">
        <v>80</v>
      </c>
      <c r="E39" s="22">
        <v>55</v>
      </c>
      <c r="F39" s="22">
        <v>70</v>
      </c>
      <c r="G39" s="22">
        <v>60</v>
      </c>
      <c r="H39" s="22">
        <v>45</v>
      </c>
      <c r="I39" s="22">
        <v>35</v>
      </c>
      <c r="J39" s="23">
        <v>40</v>
      </c>
      <c r="K39" s="20"/>
    </row>
    <row r="40" spans="2:11" s="19" customFormat="1" ht="15.5" x14ac:dyDescent="0.35">
      <c r="B40" s="37">
        <f t="shared" si="0"/>
        <v>43695</v>
      </c>
      <c r="C40" s="24">
        <v>100</v>
      </c>
      <c r="D40" s="24">
        <v>80</v>
      </c>
      <c r="E40" s="24">
        <v>55</v>
      </c>
      <c r="F40" s="24">
        <v>70</v>
      </c>
      <c r="G40" s="24">
        <v>60</v>
      </c>
      <c r="H40" s="24">
        <v>45</v>
      </c>
      <c r="I40" s="24">
        <v>35</v>
      </c>
      <c r="J40" s="25">
        <v>40</v>
      </c>
      <c r="K40" s="20"/>
    </row>
    <row r="41" spans="2:11" s="19" customFormat="1" ht="15.5" x14ac:dyDescent="0.35">
      <c r="B41" s="36">
        <f t="shared" si="0"/>
        <v>43702</v>
      </c>
      <c r="C41" s="22">
        <v>100</v>
      </c>
      <c r="D41" s="22">
        <v>80</v>
      </c>
      <c r="E41" s="22">
        <v>55</v>
      </c>
      <c r="F41" s="22">
        <v>70</v>
      </c>
      <c r="G41" s="22">
        <v>60</v>
      </c>
      <c r="H41" s="22">
        <v>45</v>
      </c>
      <c r="I41" s="22">
        <v>35</v>
      </c>
      <c r="J41" s="23">
        <v>40</v>
      </c>
      <c r="K41" s="20" t="s">
        <v>9</v>
      </c>
    </row>
    <row r="42" spans="2:11" s="19" customFormat="1" ht="15.5" x14ac:dyDescent="0.35">
      <c r="B42" s="37">
        <f t="shared" si="0"/>
        <v>43709</v>
      </c>
      <c r="C42" s="24">
        <v>100</v>
      </c>
      <c r="D42" s="24">
        <v>80</v>
      </c>
      <c r="E42" s="24">
        <v>55</v>
      </c>
      <c r="F42" s="24">
        <v>70</v>
      </c>
      <c r="G42" s="24">
        <v>60</v>
      </c>
      <c r="H42" s="24">
        <v>45</v>
      </c>
      <c r="I42" s="24">
        <v>35</v>
      </c>
      <c r="J42" s="25">
        <v>40</v>
      </c>
      <c r="K42" s="20"/>
    </row>
    <row r="43" spans="2:11" s="19" customFormat="1" ht="15.5" x14ac:dyDescent="0.35">
      <c r="B43" s="36">
        <f t="shared" si="0"/>
        <v>43716</v>
      </c>
      <c r="C43" s="22">
        <v>100</v>
      </c>
      <c r="D43" s="22">
        <v>80</v>
      </c>
      <c r="E43" s="22">
        <v>45</v>
      </c>
      <c r="F43" s="22">
        <v>70</v>
      </c>
      <c r="G43" s="22">
        <v>60</v>
      </c>
      <c r="H43" s="22">
        <v>45</v>
      </c>
      <c r="I43" s="22">
        <v>35</v>
      </c>
      <c r="J43" s="23">
        <v>40</v>
      </c>
      <c r="K43" s="20"/>
    </row>
    <row r="44" spans="2:11" s="19" customFormat="1" ht="15.5" x14ac:dyDescent="0.35">
      <c r="B44" s="37">
        <f t="shared" si="0"/>
        <v>43723</v>
      </c>
      <c r="C44" s="24">
        <v>100</v>
      </c>
      <c r="D44" s="24">
        <v>80</v>
      </c>
      <c r="E44" s="24">
        <v>55</v>
      </c>
      <c r="F44" s="24">
        <v>70</v>
      </c>
      <c r="G44" s="24">
        <v>60</v>
      </c>
      <c r="H44" s="24">
        <v>45</v>
      </c>
      <c r="I44" s="24">
        <v>35</v>
      </c>
      <c r="J44" s="25">
        <v>40</v>
      </c>
      <c r="K44" s="20"/>
    </row>
    <row r="45" spans="2:11" s="19" customFormat="1" ht="15.5" x14ac:dyDescent="0.35">
      <c r="B45" s="36">
        <f t="shared" si="0"/>
        <v>43730</v>
      </c>
      <c r="C45" s="22">
        <v>100</v>
      </c>
      <c r="D45" s="22">
        <v>80</v>
      </c>
      <c r="E45" s="22">
        <v>55</v>
      </c>
      <c r="F45" s="22">
        <v>70</v>
      </c>
      <c r="G45" s="22">
        <v>60</v>
      </c>
      <c r="H45" s="22">
        <v>45</v>
      </c>
      <c r="I45" s="22">
        <v>35</v>
      </c>
      <c r="J45" s="23">
        <v>40</v>
      </c>
      <c r="K45" s="20"/>
    </row>
    <row r="46" spans="2:11" s="19" customFormat="1" ht="15.5" x14ac:dyDescent="0.35">
      <c r="B46" s="37">
        <f t="shared" si="0"/>
        <v>43737</v>
      </c>
      <c r="C46" s="24">
        <v>100</v>
      </c>
      <c r="D46" s="24">
        <v>80</v>
      </c>
      <c r="E46" s="24">
        <v>55</v>
      </c>
      <c r="F46" s="24">
        <v>70</v>
      </c>
      <c r="G46" s="24">
        <v>60</v>
      </c>
      <c r="H46" s="24">
        <v>45</v>
      </c>
      <c r="I46" s="24">
        <v>35</v>
      </c>
      <c r="J46" s="25">
        <v>40</v>
      </c>
      <c r="K46" s="20"/>
    </row>
    <row r="47" spans="2:11" s="19" customFormat="1" ht="15.5" x14ac:dyDescent="0.35">
      <c r="B47" s="36">
        <f t="shared" si="0"/>
        <v>43744</v>
      </c>
      <c r="C47" s="22">
        <v>100</v>
      </c>
      <c r="D47" s="22">
        <v>80</v>
      </c>
      <c r="E47" s="22">
        <v>55</v>
      </c>
      <c r="F47" s="22">
        <v>70</v>
      </c>
      <c r="G47" s="22">
        <v>60</v>
      </c>
      <c r="H47" s="22">
        <v>45</v>
      </c>
      <c r="I47" s="22">
        <v>35</v>
      </c>
      <c r="J47" s="23">
        <v>40</v>
      </c>
      <c r="K47" s="20"/>
    </row>
    <row r="48" spans="2:11" s="19" customFormat="1" ht="15.5" x14ac:dyDescent="0.35">
      <c r="B48" s="37">
        <f t="shared" si="0"/>
        <v>43751</v>
      </c>
      <c r="C48" s="24">
        <v>100</v>
      </c>
      <c r="D48" s="24">
        <v>80</v>
      </c>
      <c r="E48" s="24">
        <v>55</v>
      </c>
      <c r="F48" s="24">
        <v>70</v>
      </c>
      <c r="G48" s="24">
        <v>60</v>
      </c>
      <c r="H48" s="24">
        <v>45</v>
      </c>
      <c r="I48" s="24">
        <v>35</v>
      </c>
      <c r="J48" s="25">
        <v>40</v>
      </c>
      <c r="K48" s="20"/>
    </row>
    <row r="49" spans="2:11" s="19" customFormat="1" ht="15.5" x14ac:dyDescent="0.35">
      <c r="B49" s="36">
        <f t="shared" si="0"/>
        <v>43758</v>
      </c>
      <c r="C49" s="22">
        <v>100</v>
      </c>
      <c r="D49" s="22">
        <v>80</v>
      </c>
      <c r="E49" s="22">
        <v>55</v>
      </c>
      <c r="F49" s="22">
        <v>70</v>
      </c>
      <c r="G49" s="22">
        <v>60</v>
      </c>
      <c r="H49" s="22">
        <v>45</v>
      </c>
      <c r="I49" s="22">
        <v>35</v>
      </c>
      <c r="J49" s="23">
        <v>40</v>
      </c>
      <c r="K49" s="20"/>
    </row>
    <row r="50" spans="2:11" s="19" customFormat="1" ht="15.5" x14ac:dyDescent="0.35">
      <c r="B50" s="37">
        <f t="shared" si="0"/>
        <v>43765</v>
      </c>
      <c r="C50" s="24">
        <v>100</v>
      </c>
      <c r="D50" s="24">
        <v>80</v>
      </c>
      <c r="E50" s="24">
        <v>55</v>
      </c>
      <c r="F50" s="24">
        <v>70</v>
      </c>
      <c r="G50" s="24">
        <v>60</v>
      </c>
      <c r="H50" s="24">
        <v>45</v>
      </c>
      <c r="I50" s="24">
        <v>35</v>
      </c>
      <c r="J50" s="25">
        <v>40</v>
      </c>
      <c r="K50" s="20"/>
    </row>
    <row r="51" spans="2:11" s="19" customFormat="1" ht="15.5" x14ac:dyDescent="0.35">
      <c r="B51" s="36">
        <f t="shared" si="0"/>
        <v>43772</v>
      </c>
      <c r="C51" s="22">
        <v>100</v>
      </c>
      <c r="D51" s="22">
        <v>80</v>
      </c>
      <c r="E51" s="22">
        <v>55</v>
      </c>
      <c r="F51" s="22">
        <v>70</v>
      </c>
      <c r="G51" s="22">
        <v>60</v>
      </c>
      <c r="H51" s="22">
        <v>45</v>
      </c>
      <c r="I51" s="22">
        <v>35</v>
      </c>
      <c r="J51" s="23">
        <v>40</v>
      </c>
      <c r="K51" s="20"/>
    </row>
    <row r="52" spans="2:11" s="19" customFormat="1" ht="15.5" x14ac:dyDescent="0.35">
      <c r="B52" s="37">
        <f t="shared" si="0"/>
        <v>43779</v>
      </c>
      <c r="C52" s="24">
        <v>100</v>
      </c>
      <c r="D52" s="24">
        <v>80</v>
      </c>
      <c r="E52" s="24">
        <v>55</v>
      </c>
      <c r="F52" s="24">
        <v>70</v>
      </c>
      <c r="G52" s="24">
        <v>60</v>
      </c>
      <c r="H52" s="24">
        <v>45</v>
      </c>
      <c r="I52" s="24">
        <v>35</v>
      </c>
      <c r="J52" s="25">
        <v>40</v>
      </c>
      <c r="K52" s="20"/>
    </row>
    <row r="53" spans="2:11" s="19" customFormat="1" ht="15.5" x14ac:dyDescent="0.35">
      <c r="B53" s="36">
        <f t="shared" si="0"/>
        <v>43786</v>
      </c>
      <c r="C53" s="22">
        <v>110</v>
      </c>
      <c r="D53" s="22">
        <v>90</v>
      </c>
      <c r="E53" s="22">
        <v>55</v>
      </c>
      <c r="F53" s="22">
        <v>70</v>
      </c>
      <c r="G53" s="22">
        <v>60</v>
      </c>
      <c r="H53" s="22">
        <v>45</v>
      </c>
      <c r="I53" s="22">
        <v>38</v>
      </c>
      <c r="J53" s="23">
        <v>45</v>
      </c>
      <c r="K53" s="20"/>
    </row>
    <row r="54" spans="2:11" s="19" customFormat="1" ht="15.5" x14ac:dyDescent="0.35">
      <c r="B54" s="37">
        <f t="shared" si="0"/>
        <v>43793</v>
      </c>
      <c r="C54" s="24">
        <v>110</v>
      </c>
      <c r="D54" s="24">
        <v>90</v>
      </c>
      <c r="E54" s="24">
        <v>55</v>
      </c>
      <c r="F54" s="24">
        <v>70</v>
      </c>
      <c r="G54" s="24">
        <v>60</v>
      </c>
      <c r="H54" s="24">
        <v>45</v>
      </c>
      <c r="I54" s="24">
        <v>38</v>
      </c>
      <c r="J54" s="25">
        <v>45</v>
      </c>
      <c r="K54" s="20"/>
    </row>
    <row r="55" spans="2:11" s="19" customFormat="1" ht="15.5" x14ac:dyDescent="0.35">
      <c r="B55" s="36">
        <f t="shared" si="0"/>
        <v>43800</v>
      </c>
      <c r="C55" s="22">
        <v>110</v>
      </c>
      <c r="D55" s="22">
        <v>90</v>
      </c>
      <c r="E55" s="22">
        <v>55</v>
      </c>
      <c r="F55" s="22">
        <v>70</v>
      </c>
      <c r="G55" s="22">
        <v>60</v>
      </c>
      <c r="H55" s="22">
        <v>45</v>
      </c>
      <c r="I55" s="22">
        <v>38</v>
      </c>
      <c r="J55" s="23">
        <v>45</v>
      </c>
      <c r="K55" s="20"/>
    </row>
    <row r="56" spans="2:11" s="19" customFormat="1" ht="15.5" x14ac:dyDescent="0.35">
      <c r="B56" s="37">
        <f t="shared" si="0"/>
        <v>43807</v>
      </c>
      <c r="C56" s="24">
        <v>110</v>
      </c>
      <c r="D56" s="24">
        <v>90</v>
      </c>
      <c r="E56" s="24">
        <v>55</v>
      </c>
      <c r="F56" s="24">
        <v>70</v>
      </c>
      <c r="G56" s="24">
        <v>60</v>
      </c>
      <c r="H56" s="24">
        <v>45</v>
      </c>
      <c r="I56" s="24">
        <v>38</v>
      </c>
      <c r="J56" s="25">
        <v>45</v>
      </c>
      <c r="K56" s="20"/>
    </row>
    <row r="57" spans="2:11" s="19" customFormat="1" ht="15.5" x14ac:dyDescent="0.35">
      <c r="B57" s="36">
        <f t="shared" si="0"/>
        <v>43814</v>
      </c>
      <c r="C57" s="22">
        <v>110</v>
      </c>
      <c r="D57" s="22">
        <v>90</v>
      </c>
      <c r="E57" s="22">
        <v>55</v>
      </c>
      <c r="F57" s="22">
        <v>70</v>
      </c>
      <c r="G57" s="22">
        <v>60</v>
      </c>
      <c r="H57" s="22">
        <v>45</v>
      </c>
      <c r="I57" s="22">
        <v>38</v>
      </c>
      <c r="J57" s="23">
        <v>45</v>
      </c>
      <c r="K57" s="20"/>
    </row>
    <row r="58" spans="2:11" s="19" customFormat="1" ht="15.5" x14ac:dyDescent="0.35">
      <c r="B58" s="37">
        <f t="shared" si="0"/>
        <v>43821</v>
      </c>
      <c r="C58" s="24">
        <v>110</v>
      </c>
      <c r="D58" s="24">
        <v>90</v>
      </c>
      <c r="E58" s="24">
        <v>55</v>
      </c>
      <c r="F58" s="24">
        <v>70</v>
      </c>
      <c r="G58" s="24">
        <v>60</v>
      </c>
      <c r="H58" s="24">
        <v>45</v>
      </c>
      <c r="I58" s="24">
        <v>38</v>
      </c>
      <c r="J58" s="25">
        <v>45</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110</v>
      </c>
      <c r="D61" s="22">
        <v>90</v>
      </c>
      <c r="E61" s="22">
        <v>55</v>
      </c>
      <c r="F61" s="22">
        <v>70</v>
      </c>
      <c r="G61" s="22">
        <v>60</v>
      </c>
      <c r="H61" s="22">
        <v>45</v>
      </c>
      <c r="I61" s="22">
        <v>38</v>
      </c>
      <c r="J61" s="23">
        <v>45</v>
      </c>
      <c r="K61" s="20"/>
    </row>
    <row r="62" spans="2:11" s="19" customFormat="1" ht="15.5" x14ac:dyDescent="0.35">
      <c r="B62" s="37">
        <f t="shared" si="0"/>
        <v>43849</v>
      </c>
      <c r="C62" s="24">
        <v>110</v>
      </c>
      <c r="D62" s="24">
        <v>90</v>
      </c>
      <c r="E62" s="24">
        <v>55</v>
      </c>
      <c r="F62" s="24">
        <v>70</v>
      </c>
      <c r="G62" s="24">
        <v>60</v>
      </c>
      <c r="H62" s="24">
        <v>45</v>
      </c>
      <c r="I62" s="24">
        <v>38</v>
      </c>
      <c r="J62" s="25">
        <v>45</v>
      </c>
      <c r="K62" s="20"/>
    </row>
    <row r="63" spans="2:11" s="19" customFormat="1" ht="15.5" x14ac:dyDescent="0.35">
      <c r="B63" s="36">
        <f t="shared" si="0"/>
        <v>43856</v>
      </c>
      <c r="C63" s="22">
        <v>110</v>
      </c>
      <c r="D63" s="22">
        <v>90</v>
      </c>
      <c r="E63" s="22">
        <v>55</v>
      </c>
      <c r="F63" s="22">
        <v>70</v>
      </c>
      <c r="G63" s="22">
        <v>60</v>
      </c>
      <c r="H63" s="22">
        <v>45</v>
      </c>
      <c r="I63" s="22">
        <v>38</v>
      </c>
      <c r="J63" s="23">
        <v>45</v>
      </c>
      <c r="K63" s="20"/>
    </row>
    <row r="64" spans="2:11" s="19" customFormat="1" ht="15.5" x14ac:dyDescent="0.35">
      <c r="B64" s="37">
        <f t="shared" si="0"/>
        <v>43863</v>
      </c>
      <c r="C64" s="24">
        <v>110</v>
      </c>
      <c r="D64" s="24">
        <v>90</v>
      </c>
      <c r="E64" s="24">
        <v>55</v>
      </c>
      <c r="F64" s="24">
        <v>70</v>
      </c>
      <c r="G64" s="24">
        <v>60</v>
      </c>
      <c r="H64" s="24">
        <v>45</v>
      </c>
      <c r="I64" s="24">
        <v>38</v>
      </c>
      <c r="J64" s="25">
        <v>45</v>
      </c>
      <c r="K64" s="20"/>
    </row>
    <row r="65" spans="2:11" s="19" customFormat="1" ht="15.5" x14ac:dyDescent="0.35">
      <c r="B65" s="36">
        <f t="shared" si="0"/>
        <v>43870</v>
      </c>
      <c r="C65" s="22">
        <v>110</v>
      </c>
      <c r="D65" s="22">
        <v>90</v>
      </c>
      <c r="E65" s="22">
        <v>55</v>
      </c>
      <c r="F65" s="22">
        <v>70</v>
      </c>
      <c r="G65" s="22">
        <v>60</v>
      </c>
      <c r="H65" s="22">
        <v>45</v>
      </c>
      <c r="I65" s="22">
        <v>40</v>
      </c>
      <c r="J65" s="23">
        <v>45</v>
      </c>
      <c r="K65" s="20"/>
    </row>
    <row r="66" spans="2:11" ht="15.5" x14ac:dyDescent="0.3">
      <c r="B66" s="37">
        <f t="shared" si="0"/>
        <v>43877</v>
      </c>
      <c r="C66" s="24">
        <v>110</v>
      </c>
      <c r="D66" s="24">
        <v>90</v>
      </c>
      <c r="E66" s="24">
        <v>55</v>
      </c>
      <c r="F66" s="24">
        <v>70</v>
      </c>
      <c r="G66" s="24">
        <v>60</v>
      </c>
      <c r="H66" s="24">
        <v>45</v>
      </c>
      <c r="I66" s="24">
        <v>40</v>
      </c>
      <c r="J66" s="25">
        <v>45</v>
      </c>
    </row>
    <row r="67" spans="2:11" ht="15.5" x14ac:dyDescent="0.3">
      <c r="B67" s="36">
        <f t="shared" si="0"/>
        <v>43884</v>
      </c>
      <c r="C67" s="22">
        <v>110</v>
      </c>
      <c r="D67" s="22">
        <v>90</v>
      </c>
      <c r="E67" s="22">
        <v>55</v>
      </c>
      <c r="F67" s="22">
        <v>70</v>
      </c>
      <c r="G67" s="22">
        <v>60</v>
      </c>
      <c r="H67" s="22">
        <v>45</v>
      </c>
      <c r="I67" s="22">
        <v>40</v>
      </c>
      <c r="J67" s="23">
        <v>50</v>
      </c>
    </row>
    <row r="68" spans="2:11" ht="15.5" x14ac:dyDescent="0.3">
      <c r="B68" s="37">
        <f t="shared" si="0"/>
        <v>43891</v>
      </c>
      <c r="C68" s="24">
        <v>110</v>
      </c>
      <c r="D68" s="24">
        <v>90</v>
      </c>
      <c r="E68" s="24">
        <v>55</v>
      </c>
      <c r="F68" s="24">
        <v>70</v>
      </c>
      <c r="G68" s="24">
        <v>60</v>
      </c>
      <c r="H68" s="24">
        <v>45</v>
      </c>
      <c r="I68" s="24">
        <v>40</v>
      </c>
      <c r="J68" s="25">
        <v>50</v>
      </c>
      <c r="K68" s="33"/>
    </row>
    <row r="69" spans="2:11" ht="15.5" x14ac:dyDescent="0.3">
      <c r="B69" s="36">
        <f t="shared" si="0"/>
        <v>43898</v>
      </c>
      <c r="C69" s="22">
        <v>110</v>
      </c>
      <c r="D69" s="22">
        <v>90</v>
      </c>
      <c r="E69" s="22">
        <v>55</v>
      </c>
      <c r="F69" s="22">
        <v>70</v>
      </c>
      <c r="G69" s="22">
        <v>60</v>
      </c>
      <c r="H69" s="22">
        <v>45</v>
      </c>
      <c r="I69" s="22">
        <v>40</v>
      </c>
      <c r="J69" s="23">
        <v>50</v>
      </c>
      <c r="K69" s="33"/>
    </row>
    <row r="70" spans="2:11" ht="15.5" x14ac:dyDescent="0.3">
      <c r="B70" s="37">
        <f t="shared" si="0"/>
        <v>43905</v>
      </c>
      <c r="C70" s="24">
        <v>110</v>
      </c>
      <c r="D70" s="24">
        <v>90</v>
      </c>
      <c r="E70" s="24">
        <v>55</v>
      </c>
      <c r="F70" s="24">
        <v>70</v>
      </c>
      <c r="G70" s="24">
        <v>60</v>
      </c>
      <c r="H70" s="24">
        <v>45</v>
      </c>
      <c r="I70" s="24">
        <v>40</v>
      </c>
      <c r="J70" s="25">
        <v>50</v>
      </c>
    </row>
    <row r="71" spans="2:11" ht="15.5" x14ac:dyDescent="0.3">
      <c r="B71" s="36">
        <f t="shared" si="0"/>
        <v>43912</v>
      </c>
      <c r="C71" s="22">
        <v>110</v>
      </c>
      <c r="D71" s="22">
        <v>90</v>
      </c>
      <c r="E71" s="22">
        <v>55</v>
      </c>
      <c r="F71" s="22">
        <v>70</v>
      </c>
      <c r="G71" s="22">
        <v>60</v>
      </c>
      <c r="H71" s="22">
        <v>50</v>
      </c>
      <c r="I71" s="22">
        <v>45</v>
      </c>
      <c r="J71" s="23">
        <v>50</v>
      </c>
    </row>
    <row r="72" spans="2:11" ht="15.5" x14ac:dyDescent="0.3">
      <c r="B72" s="37">
        <f t="shared" si="0"/>
        <v>43919</v>
      </c>
      <c r="C72" s="24">
        <v>110</v>
      </c>
      <c r="D72" s="24">
        <v>90</v>
      </c>
      <c r="E72" s="24">
        <v>55</v>
      </c>
      <c r="F72" s="24">
        <v>70</v>
      </c>
      <c r="G72" s="24">
        <v>60</v>
      </c>
      <c r="H72" s="24">
        <v>50</v>
      </c>
      <c r="I72" s="24">
        <v>45</v>
      </c>
      <c r="J72" s="25">
        <v>50</v>
      </c>
    </row>
    <row r="73" spans="2:11" ht="15.5" x14ac:dyDescent="0.3">
      <c r="B73" s="36">
        <f t="shared" si="0"/>
        <v>43926</v>
      </c>
      <c r="C73" s="22">
        <v>110</v>
      </c>
      <c r="D73" s="22">
        <v>90</v>
      </c>
      <c r="E73" s="22">
        <v>55</v>
      </c>
      <c r="F73" s="22">
        <v>70</v>
      </c>
      <c r="G73" s="22">
        <v>60</v>
      </c>
      <c r="H73" s="22">
        <v>50</v>
      </c>
      <c r="I73" s="22">
        <v>45</v>
      </c>
      <c r="J73" s="23">
        <v>50</v>
      </c>
    </row>
    <row r="74" spans="2:11" ht="15.5" x14ac:dyDescent="0.3">
      <c r="B74" s="37">
        <v>43933</v>
      </c>
      <c r="C74" s="24">
        <v>110</v>
      </c>
      <c r="D74" s="24">
        <v>90</v>
      </c>
      <c r="E74" s="24">
        <v>55</v>
      </c>
      <c r="F74" s="24">
        <v>70</v>
      </c>
      <c r="G74" s="24">
        <v>60</v>
      </c>
      <c r="H74" s="24">
        <v>50</v>
      </c>
      <c r="I74" s="24">
        <v>45</v>
      </c>
      <c r="J74" s="25">
        <v>50</v>
      </c>
    </row>
    <row r="75" spans="2:11" ht="15.5" x14ac:dyDescent="0.3">
      <c r="B75" s="36">
        <v>43940</v>
      </c>
      <c r="C75" s="22">
        <v>110</v>
      </c>
      <c r="D75" s="22">
        <v>90</v>
      </c>
      <c r="E75" s="22">
        <v>55</v>
      </c>
      <c r="F75" s="22">
        <v>70</v>
      </c>
      <c r="G75" s="22">
        <v>60</v>
      </c>
      <c r="H75" s="22">
        <v>50</v>
      </c>
      <c r="I75" s="22">
        <v>45</v>
      </c>
      <c r="J75" s="23">
        <v>50</v>
      </c>
    </row>
    <row r="76" spans="2:11" ht="15.5" x14ac:dyDescent="0.3">
      <c r="B76" s="37">
        <v>43947</v>
      </c>
      <c r="C76" s="24">
        <v>110</v>
      </c>
      <c r="D76" s="24">
        <v>90</v>
      </c>
      <c r="E76" s="24">
        <v>55</v>
      </c>
      <c r="F76" s="24">
        <v>70</v>
      </c>
      <c r="G76" s="24">
        <v>60</v>
      </c>
      <c r="H76" s="24">
        <v>50</v>
      </c>
      <c r="I76" s="24">
        <v>45</v>
      </c>
      <c r="J76" s="25">
        <v>50</v>
      </c>
    </row>
    <row r="77" spans="2:11" ht="15.5" x14ac:dyDescent="0.3">
      <c r="B77" s="36">
        <v>43954</v>
      </c>
      <c r="C77" s="22">
        <v>110</v>
      </c>
      <c r="D77" s="22">
        <v>90</v>
      </c>
      <c r="E77" s="22">
        <v>55</v>
      </c>
      <c r="F77" s="22">
        <v>70</v>
      </c>
      <c r="G77" s="22">
        <v>60</v>
      </c>
      <c r="H77" s="22">
        <v>50</v>
      </c>
      <c r="I77" s="22">
        <v>45</v>
      </c>
      <c r="J77" s="23">
        <v>50</v>
      </c>
    </row>
    <row r="78" spans="2:11" ht="15.5" x14ac:dyDescent="0.3">
      <c r="B78" s="37">
        <v>43961</v>
      </c>
      <c r="C78" s="24">
        <v>110</v>
      </c>
      <c r="D78" s="24">
        <v>90</v>
      </c>
      <c r="E78" s="24">
        <v>55</v>
      </c>
      <c r="F78" s="24">
        <v>70</v>
      </c>
      <c r="G78" s="24">
        <v>60</v>
      </c>
      <c r="H78" s="24">
        <v>50</v>
      </c>
      <c r="I78" s="24">
        <v>45</v>
      </c>
      <c r="J78" s="25">
        <v>50</v>
      </c>
    </row>
    <row r="79" spans="2:11" ht="15.5" x14ac:dyDescent="0.3">
      <c r="B79" s="36">
        <v>43968</v>
      </c>
      <c r="C79" s="22">
        <v>110</v>
      </c>
      <c r="D79" s="22">
        <v>90</v>
      </c>
      <c r="E79" s="22">
        <v>55</v>
      </c>
      <c r="F79" s="22">
        <v>70</v>
      </c>
      <c r="G79" s="22">
        <v>60</v>
      </c>
      <c r="H79" s="22">
        <v>50</v>
      </c>
      <c r="I79" s="22">
        <v>45</v>
      </c>
      <c r="J79" s="23">
        <v>50</v>
      </c>
    </row>
    <row r="80" spans="2:11" ht="15.5" x14ac:dyDescent="0.3">
      <c r="B80" s="37">
        <v>43975</v>
      </c>
      <c r="C80" s="24">
        <v>110</v>
      </c>
      <c r="D80" s="24">
        <v>90</v>
      </c>
      <c r="E80" s="24">
        <v>55</v>
      </c>
      <c r="F80" s="24">
        <v>70</v>
      </c>
      <c r="G80" s="24">
        <v>60</v>
      </c>
      <c r="H80" s="24">
        <v>50</v>
      </c>
      <c r="I80" s="24">
        <v>45</v>
      </c>
      <c r="J80" s="25">
        <v>50</v>
      </c>
    </row>
    <row r="81" spans="2:10" ht="15.5" x14ac:dyDescent="0.3">
      <c r="B81" s="36">
        <v>43982</v>
      </c>
      <c r="C81" s="22">
        <v>110</v>
      </c>
      <c r="D81" s="22">
        <v>90</v>
      </c>
      <c r="E81" s="22">
        <v>55</v>
      </c>
      <c r="F81" s="22">
        <v>70</v>
      </c>
      <c r="G81" s="22">
        <v>60</v>
      </c>
      <c r="H81" s="22">
        <v>50</v>
      </c>
      <c r="I81" s="22">
        <v>45</v>
      </c>
      <c r="J81" s="23">
        <v>50</v>
      </c>
    </row>
    <row r="82" spans="2:10" ht="15.5" x14ac:dyDescent="0.3">
      <c r="B82" s="37">
        <v>43989</v>
      </c>
      <c r="C82" s="24">
        <v>110</v>
      </c>
      <c r="D82" s="24">
        <v>90</v>
      </c>
      <c r="E82" s="24">
        <v>55</v>
      </c>
      <c r="F82" s="24">
        <v>70</v>
      </c>
      <c r="G82" s="24">
        <v>60</v>
      </c>
      <c r="H82" s="24">
        <v>50</v>
      </c>
      <c r="I82" s="24">
        <v>45</v>
      </c>
      <c r="J82" s="25">
        <v>50</v>
      </c>
    </row>
    <row r="83" spans="2:10" ht="15.5" x14ac:dyDescent="0.3">
      <c r="B83" s="36">
        <v>43996</v>
      </c>
      <c r="C83" s="22">
        <v>110</v>
      </c>
      <c r="D83" s="22">
        <v>90</v>
      </c>
      <c r="E83" s="22">
        <v>55</v>
      </c>
      <c r="F83" s="22">
        <v>70</v>
      </c>
      <c r="G83" s="22">
        <v>60</v>
      </c>
      <c r="H83" s="22">
        <v>50</v>
      </c>
      <c r="I83" s="22">
        <v>45</v>
      </c>
      <c r="J83" s="23">
        <v>50</v>
      </c>
    </row>
    <row r="84" spans="2:10" ht="15.5" x14ac:dyDescent="0.3">
      <c r="B84" s="37">
        <v>44003</v>
      </c>
      <c r="C84" s="24">
        <v>110</v>
      </c>
      <c r="D84" s="24">
        <v>90</v>
      </c>
      <c r="E84" s="24">
        <v>55</v>
      </c>
      <c r="F84" s="24">
        <v>70</v>
      </c>
      <c r="G84" s="24">
        <v>60</v>
      </c>
      <c r="H84" s="24">
        <v>50</v>
      </c>
      <c r="I84" s="24">
        <v>45</v>
      </c>
      <c r="J84" s="25">
        <v>50</v>
      </c>
    </row>
    <row r="85" spans="2:10" ht="15.5" x14ac:dyDescent="0.3">
      <c r="B85" s="36">
        <v>44010</v>
      </c>
      <c r="C85" s="22">
        <v>110</v>
      </c>
      <c r="D85" s="22">
        <v>90</v>
      </c>
      <c r="E85" s="22">
        <v>60</v>
      </c>
      <c r="F85" s="22">
        <v>70</v>
      </c>
      <c r="G85" s="22">
        <v>60</v>
      </c>
      <c r="H85" s="22">
        <v>55</v>
      </c>
      <c r="I85" s="22">
        <v>50</v>
      </c>
      <c r="J85" s="23">
        <v>0</v>
      </c>
    </row>
    <row r="86" spans="2:10" ht="15.5" x14ac:dyDescent="0.3">
      <c r="B86" s="37">
        <v>44017</v>
      </c>
      <c r="C86" s="24">
        <v>110</v>
      </c>
      <c r="D86" s="24">
        <v>90</v>
      </c>
      <c r="E86" s="24">
        <v>60</v>
      </c>
      <c r="F86" s="24">
        <v>70</v>
      </c>
      <c r="G86" s="24">
        <v>60</v>
      </c>
      <c r="H86" s="24">
        <v>55</v>
      </c>
      <c r="I86" s="24">
        <v>50</v>
      </c>
      <c r="J86" s="25">
        <v>0</v>
      </c>
    </row>
    <row r="87" spans="2:10" ht="15.5" x14ac:dyDescent="0.3">
      <c r="B87" s="36">
        <v>44024</v>
      </c>
      <c r="C87" s="22">
        <v>110</v>
      </c>
      <c r="D87" s="22">
        <v>90</v>
      </c>
      <c r="E87" s="22">
        <v>60</v>
      </c>
      <c r="F87" s="22">
        <v>70</v>
      </c>
      <c r="G87" s="22">
        <v>60</v>
      </c>
      <c r="H87" s="22">
        <v>55</v>
      </c>
      <c r="I87" s="22">
        <v>50</v>
      </c>
      <c r="J87" s="23">
        <v>0</v>
      </c>
    </row>
    <row r="88" spans="2:10" ht="15.5" x14ac:dyDescent="0.3">
      <c r="B88" s="37">
        <v>44031</v>
      </c>
      <c r="C88" s="24">
        <v>110</v>
      </c>
      <c r="D88" s="24">
        <v>90</v>
      </c>
      <c r="E88" s="24">
        <v>60</v>
      </c>
      <c r="F88" s="24">
        <v>70</v>
      </c>
      <c r="G88" s="24">
        <v>60</v>
      </c>
      <c r="H88" s="24">
        <v>55</v>
      </c>
      <c r="I88" s="24">
        <v>50</v>
      </c>
      <c r="J88" s="25">
        <v>0</v>
      </c>
    </row>
    <row r="89" spans="2:10" ht="15.5" x14ac:dyDescent="0.3">
      <c r="B89" s="36">
        <v>44038</v>
      </c>
      <c r="C89" s="22">
        <v>110</v>
      </c>
      <c r="D89" s="22">
        <v>90</v>
      </c>
      <c r="E89" s="22">
        <v>60</v>
      </c>
      <c r="F89" s="22">
        <v>70</v>
      </c>
      <c r="G89" s="22">
        <v>60</v>
      </c>
      <c r="H89" s="22">
        <v>55</v>
      </c>
      <c r="I89" s="22">
        <v>50</v>
      </c>
      <c r="J89" s="23">
        <v>0</v>
      </c>
    </row>
    <row r="90" spans="2:10" ht="15.5" x14ac:dyDescent="0.3">
      <c r="B90" s="37">
        <v>44045</v>
      </c>
      <c r="C90" s="24">
        <v>130</v>
      </c>
      <c r="D90" s="24">
        <v>100</v>
      </c>
      <c r="E90" s="24">
        <v>70</v>
      </c>
      <c r="F90" s="24">
        <v>70</v>
      </c>
      <c r="G90" s="24">
        <v>60</v>
      </c>
      <c r="H90" s="24">
        <v>55</v>
      </c>
      <c r="I90" s="24">
        <v>50</v>
      </c>
      <c r="J90" s="25">
        <v>50</v>
      </c>
    </row>
    <row r="91" spans="2:10" ht="15.5" x14ac:dyDescent="0.3">
      <c r="B91" s="36">
        <v>44052</v>
      </c>
      <c r="C91" s="22">
        <v>130</v>
      </c>
      <c r="D91" s="22">
        <v>100</v>
      </c>
      <c r="E91" s="22">
        <v>70</v>
      </c>
      <c r="F91" s="22">
        <v>70</v>
      </c>
      <c r="G91" s="22">
        <v>60</v>
      </c>
      <c r="H91" s="22">
        <v>55</v>
      </c>
      <c r="I91" s="22">
        <v>50</v>
      </c>
      <c r="J91" s="23">
        <v>50</v>
      </c>
    </row>
    <row r="92" spans="2:10" ht="15.5" x14ac:dyDescent="0.3">
      <c r="B92" s="37">
        <v>44059</v>
      </c>
      <c r="C92" s="24">
        <v>130</v>
      </c>
      <c r="D92" s="24">
        <v>100</v>
      </c>
      <c r="E92" s="24">
        <v>70</v>
      </c>
      <c r="F92" s="24">
        <v>70</v>
      </c>
      <c r="G92" s="24">
        <v>60</v>
      </c>
      <c r="H92" s="24">
        <v>55</v>
      </c>
      <c r="I92" s="24">
        <v>50</v>
      </c>
      <c r="J92" s="25">
        <v>50</v>
      </c>
    </row>
    <row r="93" spans="2:10" ht="15.5" x14ac:dyDescent="0.3">
      <c r="B93" s="36">
        <f>B92+7</f>
        <v>44066</v>
      </c>
      <c r="C93" s="22">
        <v>130</v>
      </c>
      <c r="D93" s="22">
        <v>100</v>
      </c>
      <c r="E93" s="22">
        <v>70</v>
      </c>
      <c r="F93" s="22">
        <v>70</v>
      </c>
      <c r="G93" s="22">
        <v>60</v>
      </c>
      <c r="H93" s="22">
        <v>55</v>
      </c>
      <c r="I93" s="22">
        <v>50</v>
      </c>
      <c r="J93" s="23">
        <v>50</v>
      </c>
    </row>
    <row r="94" spans="2:10" ht="15.5" x14ac:dyDescent="0.3">
      <c r="B94" s="37">
        <f t="shared" ref="B94:B169" si="1">B93+7</f>
        <v>44073</v>
      </c>
      <c r="C94" s="24">
        <v>130</v>
      </c>
      <c r="D94" s="24">
        <v>100</v>
      </c>
      <c r="E94" s="24">
        <v>70</v>
      </c>
      <c r="F94" s="24">
        <v>70</v>
      </c>
      <c r="G94" s="24">
        <v>60</v>
      </c>
      <c r="H94" s="24">
        <v>55</v>
      </c>
      <c r="I94" s="24">
        <v>50</v>
      </c>
      <c r="J94" s="25">
        <v>50</v>
      </c>
    </row>
    <row r="95" spans="2:10" ht="15.5" x14ac:dyDescent="0.3">
      <c r="B95" s="36">
        <f t="shared" si="1"/>
        <v>44080</v>
      </c>
      <c r="C95" s="22">
        <v>130</v>
      </c>
      <c r="D95" s="22">
        <v>100</v>
      </c>
      <c r="E95" s="22">
        <v>70</v>
      </c>
      <c r="F95" s="22">
        <v>70</v>
      </c>
      <c r="G95" s="22">
        <v>60</v>
      </c>
      <c r="H95" s="22">
        <v>55</v>
      </c>
      <c r="I95" s="22">
        <v>50</v>
      </c>
      <c r="J95" s="23">
        <v>50</v>
      </c>
    </row>
    <row r="96" spans="2:10" ht="15.5" x14ac:dyDescent="0.3">
      <c r="B96" s="37">
        <f t="shared" si="1"/>
        <v>44087</v>
      </c>
      <c r="C96" s="24">
        <v>150</v>
      </c>
      <c r="D96" s="24">
        <v>125</v>
      </c>
      <c r="E96" s="24">
        <v>90</v>
      </c>
      <c r="F96" s="24">
        <v>70</v>
      </c>
      <c r="G96" s="24">
        <v>60</v>
      </c>
      <c r="H96" s="24">
        <v>60</v>
      </c>
      <c r="I96" s="24">
        <v>55</v>
      </c>
      <c r="J96" s="25">
        <v>50</v>
      </c>
    </row>
    <row r="97" spans="2:10" ht="15.5" x14ac:dyDescent="0.3">
      <c r="B97" s="36">
        <f t="shared" si="1"/>
        <v>44094</v>
      </c>
      <c r="C97" s="22">
        <v>150</v>
      </c>
      <c r="D97" s="22">
        <v>125</v>
      </c>
      <c r="E97" s="22">
        <v>90</v>
      </c>
      <c r="F97" s="22">
        <v>70</v>
      </c>
      <c r="G97" s="22">
        <v>60</v>
      </c>
      <c r="H97" s="22">
        <v>60</v>
      </c>
      <c r="I97" s="22">
        <v>55</v>
      </c>
      <c r="J97" s="23">
        <v>50</v>
      </c>
    </row>
    <row r="98" spans="2:10" ht="15.5" x14ac:dyDescent="0.3">
      <c r="B98" s="37">
        <f t="shared" si="1"/>
        <v>44101</v>
      </c>
      <c r="C98" s="24">
        <v>150</v>
      </c>
      <c r="D98" s="24">
        <v>125</v>
      </c>
      <c r="E98" s="24">
        <v>90</v>
      </c>
      <c r="F98" s="24">
        <v>70</v>
      </c>
      <c r="G98" s="24">
        <v>60</v>
      </c>
      <c r="H98" s="24">
        <v>60</v>
      </c>
      <c r="I98" s="24">
        <v>55</v>
      </c>
      <c r="J98" s="25">
        <v>50</v>
      </c>
    </row>
    <row r="99" spans="2:10" ht="15.5" x14ac:dyDescent="0.3">
      <c r="B99" s="36">
        <f t="shared" si="1"/>
        <v>44108</v>
      </c>
      <c r="C99" s="22">
        <v>150</v>
      </c>
      <c r="D99" s="22">
        <v>125</v>
      </c>
      <c r="E99" s="22">
        <v>90</v>
      </c>
      <c r="F99" s="22">
        <v>70</v>
      </c>
      <c r="G99" s="22">
        <v>60</v>
      </c>
      <c r="H99" s="22">
        <v>60</v>
      </c>
      <c r="I99" s="22">
        <v>55</v>
      </c>
      <c r="J99" s="23">
        <v>50</v>
      </c>
    </row>
    <row r="100" spans="2:10" ht="15.5" x14ac:dyDescent="0.3">
      <c r="B100" s="37">
        <f t="shared" si="1"/>
        <v>44115</v>
      </c>
      <c r="C100" s="24">
        <v>180</v>
      </c>
      <c r="D100" s="24">
        <v>150</v>
      </c>
      <c r="E100" s="24">
        <v>100</v>
      </c>
      <c r="F100" s="24">
        <v>70</v>
      </c>
      <c r="G100" s="24">
        <v>60</v>
      </c>
      <c r="H100" s="24">
        <v>70</v>
      </c>
      <c r="I100" s="24">
        <v>65</v>
      </c>
      <c r="J100" s="25">
        <v>60</v>
      </c>
    </row>
    <row r="101" spans="2:10" ht="15.5" x14ac:dyDescent="0.3">
      <c r="B101" s="36">
        <f t="shared" si="1"/>
        <v>44122</v>
      </c>
      <c r="C101" s="22">
        <v>180</v>
      </c>
      <c r="D101" s="22">
        <v>150</v>
      </c>
      <c r="E101" s="22">
        <v>100</v>
      </c>
      <c r="F101" s="22">
        <v>70</v>
      </c>
      <c r="G101" s="22">
        <v>60</v>
      </c>
      <c r="H101" s="22">
        <v>70</v>
      </c>
      <c r="I101" s="22">
        <v>65</v>
      </c>
      <c r="J101" s="23">
        <v>60</v>
      </c>
    </row>
    <row r="102" spans="2:10" ht="15.5" x14ac:dyDescent="0.3">
      <c r="B102" s="37">
        <f t="shared" si="1"/>
        <v>44129</v>
      </c>
      <c r="C102" s="24">
        <v>180</v>
      </c>
      <c r="D102" s="24">
        <v>150</v>
      </c>
      <c r="E102" s="24">
        <v>100</v>
      </c>
      <c r="F102" s="24">
        <v>70</v>
      </c>
      <c r="G102" s="24">
        <v>60</v>
      </c>
      <c r="H102" s="24">
        <v>70</v>
      </c>
      <c r="I102" s="24">
        <v>65</v>
      </c>
      <c r="J102" s="25">
        <v>60</v>
      </c>
    </row>
    <row r="103" spans="2:10" ht="15.5" x14ac:dyDescent="0.3">
      <c r="B103" s="36">
        <f t="shared" si="1"/>
        <v>44136</v>
      </c>
      <c r="C103" s="22">
        <v>180</v>
      </c>
      <c r="D103" s="22">
        <v>150</v>
      </c>
      <c r="E103" s="22">
        <v>100</v>
      </c>
      <c r="F103" s="22">
        <v>70</v>
      </c>
      <c r="G103" s="22">
        <v>60</v>
      </c>
      <c r="H103" s="22">
        <v>70</v>
      </c>
      <c r="I103" s="22">
        <v>65</v>
      </c>
      <c r="J103" s="23">
        <v>60</v>
      </c>
    </row>
    <row r="104" spans="2:10" ht="15.5" x14ac:dyDescent="0.3">
      <c r="B104" s="37">
        <f t="shared" si="1"/>
        <v>44143</v>
      </c>
      <c r="C104" s="24">
        <v>180</v>
      </c>
      <c r="D104" s="24">
        <v>150</v>
      </c>
      <c r="E104" s="24">
        <v>100</v>
      </c>
      <c r="F104" s="24">
        <v>70</v>
      </c>
      <c r="G104" s="24">
        <v>60</v>
      </c>
      <c r="H104" s="24">
        <v>70</v>
      </c>
      <c r="I104" s="24">
        <v>65</v>
      </c>
      <c r="J104" s="25">
        <v>60</v>
      </c>
    </row>
    <row r="105" spans="2:10" ht="15.5" x14ac:dyDescent="0.3">
      <c r="B105" s="36">
        <f t="shared" si="1"/>
        <v>44150</v>
      </c>
      <c r="C105" s="22">
        <v>180</v>
      </c>
      <c r="D105" s="22">
        <v>150</v>
      </c>
      <c r="E105" s="22">
        <v>100</v>
      </c>
      <c r="F105" s="22">
        <v>70</v>
      </c>
      <c r="G105" s="22">
        <v>60</v>
      </c>
      <c r="H105" s="22">
        <v>90</v>
      </c>
      <c r="I105" s="22">
        <v>65</v>
      </c>
      <c r="J105" s="23">
        <v>60</v>
      </c>
    </row>
    <row r="106" spans="2:10" ht="15.5" x14ac:dyDescent="0.3">
      <c r="B106" s="37">
        <f t="shared" si="1"/>
        <v>44157</v>
      </c>
      <c r="C106" s="24">
        <v>180</v>
      </c>
      <c r="D106" s="24">
        <v>150</v>
      </c>
      <c r="E106" s="24">
        <v>100</v>
      </c>
      <c r="F106" s="24">
        <v>70</v>
      </c>
      <c r="G106" s="24">
        <v>60</v>
      </c>
      <c r="H106" s="24">
        <v>90</v>
      </c>
      <c r="I106" s="24">
        <v>65</v>
      </c>
      <c r="J106" s="25">
        <v>60</v>
      </c>
    </row>
    <row r="107" spans="2:10" ht="15.5" x14ac:dyDescent="0.3">
      <c r="B107" s="36">
        <f t="shared" si="1"/>
        <v>44164</v>
      </c>
      <c r="C107" s="22">
        <v>180</v>
      </c>
      <c r="D107" s="22">
        <v>150</v>
      </c>
      <c r="E107" s="22">
        <v>100</v>
      </c>
      <c r="F107" s="22">
        <v>70</v>
      </c>
      <c r="G107" s="22">
        <v>60</v>
      </c>
      <c r="H107" s="22">
        <v>90</v>
      </c>
      <c r="I107" s="22">
        <v>65</v>
      </c>
      <c r="J107" s="23">
        <v>60</v>
      </c>
    </row>
    <row r="108" spans="2:10" ht="15.5" x14ac:dyDescent="0.3">
      <c r="B108" s="37">
        <f t="shared" si="1"/>
        <v>44171</v>
      </c>
      <c r="C108" s="24">
        <v>180</v>
      </c>
      <c r="D108" s="24">
        <v>150</v>
      </c>
      <c r="E108" s="24">
        <v>100</v>
      </c>
      <c r="F108" s="24">
        <v>70</v>
      </c>
      <c r="G108" s="24">
        <v>60</v>
      </c>
      <c r="H108" s="24">
        <v>90</v>
      </c>
      <c r="I108" s="24">
        <v>85</v>
      </c>
      <c r="J108" s="25">
        <v>60</v>
      </c>
    </row>
    <row r="109" spans="2:10" ht="15.5" x14ac:dyDescent="0.3">
      <c r="B109" s="36">
        <f t="shared" si="1"/>
        <v>44178</v>
      </c>
      <c r="C109" s="22">
        <v>180</v>
      </c>
      <c r="D109" s="22">
        <v>150</v>
      </c>
      <c r="E109" s="22">
        <v>100</v>
      </c>
      <c r="F109" s="22">
        <v>70</v>
      </c>
      <c r="G109" s="22">
        <v>60</v>
      </c>
      <c r="H109" s="22">
        <v>90</v>
      </c>
      <c r="I109" s="22">
        <v>85</v>
      </c>
      <c r="J109" s="23">
        <v>60</v>
      </c>
    </row>
    <row r="110" spans="2:10" ht="15.5" x14ac:dyDescent="0.3">
      <c r="B110" s="37">
        <f t="shared" si="1"/>
        <v>44185</v>
      </c>
      <c r="C110" s="24">
        <v>180</v>
      </c>
      <c r="D110" s="24">
        <v>150</v>
      </c>
      <c r="E110" s="24">
        <v>100</v>
      </c>
      <c r="F110" s="24">
        <v>70</v>
      </c>
      <c r="G110" s="24">
        <v>60</v>
      </c>
      <c r="H110" s="24">
        <v>90</v>
      </c>
      <c r="I110" s="24">
        <v>85</v>
      </c>
      <c r="J110" s="25">
        <v>60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180</v>
      </c>
      <c r="D113" s="22">
        <v>150</v>
      </c>
      <c r="E113" s="22">
        <v>100</v>
      </c>
      <c r="F113" s="22">
        <v>70</v>
      </c>
      <c r="G113" s="22">
        <v>60</v>
      </c>
      <c r="H113" s="22">
        <v>90</v>
      </c>
      <c r="I113" s="22">
        <v>85</v>
      </c>
      <c r="J113" s="23">
        <v>60</v>
      </c>
    </row>
    <row r="114" spans="2:10" ht="15.5" x14ac:dyDescent="0.3">
      <c r="B114" s="37">
        <f t="shared" si="1"/>
        <v>44213</v>
      </c>
      <c r="C114" s="24">
        <v>180</v>
      </c>
      <c r="D114" s="24">
        <v>150</v>
      </c>
      <c r="E114" s="24">
        <v>100</v>
      </c>
      <c r="F114" s="24">
        <v>70</v>
      </c>
      <c r="G114" s="24">
        <v>60</v>
      </c>
      <c r="H114" s="24">
        <v>90</v>
      </c>
      <c r="I114" s="24">
        <v>85</v>
      </c>
      <c r="J114" s="25">
        <v>60</v>
      </c>
    </row>
    <row r="115" spans="2:10" ht="15.5" x14ac:dyDescent="0.3">
      <c r="B115" s="36">
        <f t="shared" si="1"/>
        <v>44220</v>
      </c>
      <c r="C115" s="22">
        <v>180</v>
      </c>
      <c r="D115" s="22">
        <v>150</v>
      </c>
      <c r="E115" s="22">
        <v>100</v>
      </c>
      <c r="F115" s="22">
        <v>70</v>
      </c>
      <c r="G115" s="22">
        <v>60</v>
      </c>
      <c r="H115" s="22">
        <v>90</v>
      </c>
      <c r="I115" s="22">
        <v>85</v>
      </c>
      <c r="J115" s="23">
        <v>60</v>
      </c>
    </row>
    <row r="116" spans="2:10" ht="15.5" x14ac:dyDescent="0.3">
      <c r="B116" s="37">
        <f t="shared" si="1"/>
        <v>44227</v>
      </c>
      <c r="C116" s="24">
        <v>180</v>
      </c>
      <c r="D116" s="24">
        <v>150</v>
      </c>
      <c r="E116" s="24">
        <v>100</v>
      </c>
      <c r="F116" s="24">
        <v>75</v>
      </c>
      <c r="G116" s="24">
        <v>65</v>
      </c>
      <c r="H116" s="24">
        <v>100</v>
      </c>
      <c r="I116" s="24">
        <v>95</v>
      </c>
      <c r="J116" s="25">
        <v>60</v>
      </c>
    </row>
    <row r="117" spans="2:10" ht="15.5" x14ac:dyDescent="0.3">
      <c r="B117" s="36">
        <f t="shared" si="1"/>
        <v>44234</v>
      </c>
      <c r="C117" s="22">
        <v>180</v>
      </c>
      <c r="D117" s="22">
        <v>150</v>
      </c>
      <c r="E117" s="22">
        <v>100</v>
      </c>
      <c r="F117" s="22">
        <v>75</v>
      </c>
      <c r="G117" s="22">
        <v>65</v>
      </c>
      <c r="H117" s="22">
        <v>100</v>
      </c>
      <c r="I117" s="22">
        <v>95</v>
      </c>
      <c r="J117" s="23">
        <v>60</v>
      </c>
    </row>
    <row r="118" spans="2:10" ht="15.5" x14ac:dyDescent="0.3">
      <c r="B118" s="37">
        <f t="shared" si="1"/>
        <v>44241</v>
      </c>
      <c r="C118" s="24">
        <v>180</v>
      </c>
      <c r="D118" s="24">
        <v>150</v>
      </c>
      <c r="E118" s="24">
        <v>100</v>
      </c>
      <c r="F118" s="24">
        <v>75</v>
      </c>
      <c r="G118" s="24">
        <v>65</v>
      </c>
      <c r="H118" s="24">
        <v>100</v>
      </c>
      <c r="I118" s="24">
        <v>95</v>
      </c>
      <c r="J118" s="25">
        <v>60</v>
      </c>
    </row>
    <row r="119" spans="2:10" ht="15.5" x14ac:dyDescent="0.3">
      <c r="B119" s="36">
        <f t="shared" si="1"/>
        <v>44248</v>
      </c>
      <c r="C119" s="22">
        <v>180</v>
      </c>
      <c r="D119" s="22">
        <v>150</v>
      </c>
      <c r="E119" s="22">
        <v>100</v>
      </c>
      <c r="F119" s="22">
        <v>75</v>
      </c>
      <c r="G119" s="22">
        <v>65</v>
      </c>
      <c r="H119" s="22">
        <v>100</v>
      </c>
      <c r="I119" s="22">
        <v>95</v>
      </c>
      <c r="J119" s="23">
        <v>60</v>
      </c>
    </row>
    <row r="120" spans="2:10" ht="15.5" x14ac:dyDescent="0.3">
      <c r="B120" s="37">
        <f t="shared" si="1"/>
        <v>44255</v>
      </c>
      <c r="C120" s="24">
        <v>180</v>
      </c>
      <c r="D120" s="24">
        <v>150</v>
      </c>
      <c r="E120" s="24">
        <v>100</v>
      </c>
      <c r="F120" s="24">
        <v>75</v>
      </c>
      <c r="G120" s="24">
        <v>65</v>
      </c>
      <c r="H120" s="24">
        <v>100</v>
      </c>
      <c r="I120" s="24">
        <v>95</v>
      </c>
      <c r="J120" s="25">
        <v>60</v>
      </c>
    </row>
    <row r="121" spans="2:10" ht="15.5" x14ac:dyDescent="0.3">
      <c r="B121" s="36">
        <f t="shared" si="1"/>
        <v>44262</v>
      </c>
      <c r="C121" s="22">
        <v>180</v>
      </c>
      <c r="D121" s="22">
        <v>150</v>
      </c>
      <c r="E121" s="22">
        <v>100</v>
      </c>
      <c r="F121" s="22">
        <v>75</v>
      </c>
      <c r="G121" s="22">
        <v>65</v>
      </c>
      <c r="H121" s="22">
        <v>100</v>
      </c>
      <c r="I121" s="22">
        <v>95</v>
      </c>
      <c r="J121" s="23">
        <v>60</v>
      </c>
    </row>
    <row r="122" spans="2:10" ht="15.5" x14ac:dyDescent="0.3">
      <c r="B122" s="37">
        <f t="shared" si="1"/>
        <v>44269</v>
      </c>
      <c r="C122" s="24">
        <v>180</v>
      </c>
      <c r="D122" s="24">
        <v>150</v>
      </c>
      <c r="E122" s="24">
        <v>100</v>
      </c>
      <c r="F122" s="24">
        <v>75</v>
      </c>
      <c r="G122" s="24">
        <v>65</v>
      </c>
      <c r="H122" s="24">
        <v>100</v>
      </c>
      <c r="I122" s="24">
        <v>95</v>
      </c>
      <c r="J122" s="25">
        <v>60</v>
      </c>
    </row>
    <row r="123" spans="2:10" ht="15.5" x14ac:dyDescent="0.3">
      <c r="B123" s="36">
        <f t="shared" si="1"/>
        <v>44276</v>
      </c>
      <c r="C123" s="22">
        <v>180</v>
      </c>
      <c r="D123" s="22">
        <v>150</v>
      </c>
      <c r="E123" s="22">
        <v>100</v>
      </c>
      <c r="F123" s="22">
        <v>75</v>
      </c>
      <c r="G123" s="22">
        <v>65</v>
      </c>
      <c r="H123" s="22">
        <v>100</v>
      </c>
      <c r="I123" s="22">
        <v>95</v>
      </c>
      <c r="J123" s="23">
        <v>60</v>
      </c>
    </row>
    <row r="124" spans="2:10" ht="15.5" x14ac:dyDescent="0.3">
      <c r="B124" s="37">
        <f t="shared" si="1"/>
        <v>44283</v>
      </c>
      <c r="C124" s="24">
        <v>180</v>
      </c>
      <c r="D124" s="24">
        <v>150</v>
      </c>
      <c r="E124" s="24">
        <v>100</v>
      </c>
      <c r="F124" s="24">
        <v>75</v>
      </c>
      <c r="G124" s="24">
        <v>65</v>
      </c>
      <c r="H124" s="24">
        <v>100</v>
      </c>
      <c r="I124" s="24">
        <v>95</v>
      </c>
      <c r="J124" s="25">
        <v>60</v>
      </c>
    </row>
    <row r="125" spans="2:10" ht="15.5" x14ac:dyDescent="0.3">
      <c r="B125" s="36">
        <f t="shared" si="1"/>
        <v>44290</v>
      </c>
      <c r="C125" s="22">
        <v>180</v>
      </c>
      <c r="D125" s="22">
        <v>150</v>
      </c>
      <c r="E125" s="22">
        <v>100</v>
      </c>
      <c r="F125" s="22">
        <v>75</v>
      </c>
      <c r="G125" s="22">
        <v>65</v>
      </c>
      <c r="H125" s="22">
        <v>100</v>
      </c>
      <c r="I125" s="22">
        <v>95</v>
      </c>
      <c r="J125" s="23">
        <v>60</v>
      </c>
    </row>
    <row r="126" spans="2:10" ht="15.5" x14ac:dyDescent="0.3">
      <c r="B126" s="37">
        <f t="shared" si="1"/>
        <v>44297</v>
      </c>
      <c r="C126" s="24">
        <v>180</v>
      </c>
      <c r="D126" s="24">
        <v>150</v>
      </c>
      <c r="E126" s="24">
        <v>100</v>
      </c>
      <c r="F126" s="24">
        <v>80</v>
      </c>
      <c r="G126" s="24">
        <v>70</v>
      </c>
      <c r="H126" s="24">
        <v>100</v>
      </c>
      <c r="I126" s="24">
        <v>100</v>
      </c>
      <c r="J126" s="25">
        <v>0</v>
      </c>
    </row>
    <row r="127" spans="2:10" ht="15.5" x14ac:dyDescent="0.3">
      <c r="B127" s="36">
        <f t="shared" si="1"/>
        <v>44304</v>
      </c>
      <c r="C127" s="22">
        <v>180</v>
      </c>
      <c r="D127" s="22">
        <v>150</v>
      </c>
      <c r="E127" s="22">
        <v>100</v>
      </c>
      <c r="F127" s="22">
        <v>80</v>
      </c>
      <c r="G127" s="22">
        <v>70</v>
      </c>
      <c r="H127" s="22">
        <v>100</v>
      </c>
      <c r="I127" s="22">
        <v>100</v>
      </c>
      <c r="J127" s="23">
        <v>0</v>
      </c>
    </row>
    <row r="128" spans="2:10" ht="15.5" x14ac:dyDescent="0.3">
      <c r="B128" s="37">
        <f t="shared" si="1"/>
        <v>44311</v>
      </c>
      <c r="C128" s="24">
        <v>180</v>
      </c>
      <c r="D128" s="24">
        <v>150</v>
      </c>
      <c r="E128" s="24">
        <v>100</v>
      </c>
      <c r="F128" s="24">
        <v>80</v>
      </c>
      <c r="G128" s="24">
        <v>70</v>
      </c>
      <c r="H128" s="24">
        <v>100</v>
      </c>
      <c r="I128" s="24">
        <v>100</v>
      </c>
      <c r="J128" s="25">
        <v>0</v>
      </c>
    </row>
    <row r="129" spans="2:10" ht="15.5" x14ac:dyDescent="0.3">
      <c r="B129" s="36">
        <f t="shared" si="1"/>
        <v>44318</v>
      </c>
      <c r="C129" s="22">
        <v>180</v>
      </c>
      <c r="D129" s="22">
        <v>150</v>
      </c>
      <c r="E129" s="22">
        <v>100</v>
      </c>
      <c r="F129" s="22">
        <v>80</v>
      </c>
      <c r="G129" s="22">
        <v>70</v>
      </c>
      <c r="H129" s="22">
        <v>100</v>
      </c>
      <c r="I129" s="22">
        <v>100</v>
      </c>
      <c r="J129" s="23">
        <v>0</v>
      </c>
    </row>
    <row r="130" spans="2:10" ht="15.5" x14ac:dyDescent="0.3">
      <c r="B130" s="37">
        <f t="shared" si="1"/>
        <v>44325</v>
      </c>
      <c r="C130" s="24">
        <v>180</v>
      </c>
      <c r="D130" s="24">
        <v>150</v>
      </c>
      <c r="E130" s="24">
        <v>100</v>
      </c>
      <c r="F130" s="24">
        <v>80</v>
      </c>
      <c r="G130" s="24">
        <v>70</v>
      </c>
      <c r="H130" s="24">
        <v>100</v>
      </c>
      <c r="I130" s="24">
        <v>100</v>
      </c>
      <c r="J130" s="25">
        <v>0</v>
      </c>
    </row>
    <row r="131" spans="2:10" ht="15.5" x14ac:dyDescent="0.3">
      <c r="B131" s="36">
        <f t="shared" si="1"/>
        <v>44332</v>
      </c>
      <c r="C131" s="22">
        <v>180</v>
      </c>
      <c r="D131" s="22">
        <v>150</v>
      </c>
      <c r="E131" s="22">
        <v>100</v>
      </c>
      <c r="F131" s="22">
        <v>80</v>
      </c>
      <c r="G131" s="22">
        <v>70</v>
      </c>
      <c r="H131" s="22">
        <v>100</v>
      </c>
      <c r="I131" s="22">
        <v>100</v>
      </c>
      <c r="J131" s="23">
        <v>0</v>
      </c>
    </row>
    <row r="132" spans="2:10" ht="15.5" x14ac:dyDescent="0.3">
      <c r="B132" s="37">
        <f t="shared" si="1"/>
        <v>44339</v>
      </c>
      <c r="C132" s="24">
        <v>180</v>
      </c>
      <c r="D132" s="24">
        <v>150</v>
      </c>
      <c r="E132" s="24">
        <v>100</v>
      </c>
      <c r="F132" s="24">
        <v>80</v>
      </c>
      <c r="G132" s="24">
        <v>70</v>
      </c>
      <c r="H132" s="24">
        <v>100</v>
      </c>
      <c r="I132" s="24">
        <v>100</v>
      </c>
      <c r="J132" s="25">
        <v>0</v>
      </c>
    </row>
    <row r="133" spans="2:10" ht="15.5" x14ac:dyDescent="0.3">
      <c r="B133" s="36">
        <f t="shared" si="1"/>
        <v>44346</v>
      </c>
      <c r="C133" s="22">
        <v>180</v>
      </c>
      <c r="D133" s="22">
        <v>150</v>
      </c>
      <c r="E133" s="22">
        <v>100</v>
      </c>
      <c r="F133" s="22">
        <v>80</v>
      </c>
      <c r="G133" s="22">
        <v>70</v>
      </c>
      <c r="H133" s="22">
        <v>100</v>
      </c>
      <c r="I133" s="22">
        <v>100</v>
      </c>
      <c r="J133" s="23">
        <v>0</v>
      </c>
    </row>
    <row r="134" spans="2:10" ht="15.5" x14ac:dyDescent="0.3">
      <c r="B134" s="37">
        <f t="shared" si="1"/>
        <v>44353</v>
      </c>
      <c r="C134" s="24">
        <v>180</v>
      </c>
      <c r="D134" s="24">
        <v>150</v>
      </c>
      <c r="E134" s="24">
        <v>100</v>
      </c>
      <c r="F134" s="24">
        <v>80</v>
      </c>
      <c r="G134" s="24">
        <v>70</v>
      </c>
      <c r="H134" s="24">
        <v>100</v>
      </c>
      <c r="I134" s="24">
        <v>100</v>
      </c>
      <c r="J134" s="25">
        <v>0</v>
      </c>
    </row>
    <row r="135" spans="2:10" ht="15.5" x14ac:dyDescent="0.3">
      <c r="B135" s="36">
        <f t="shared" si="1"/>
        <v>44360</v>
      </c>
      <c r="C135" s="22">
        <v>180</v>
      </c>
      <c r="D135" s="22">
        <v>150</v>
      </c>
      <c r="E135" s="22">
        <v>0</v>
      </c>
      <c r="F135" s="22">
        <v>0</v>
      </c>
      <c r="G135" s="22">
        <v>0</v>
      </c>
      <c r="H135" s="22">
        <v>100</v>
      </c>
      <c r="I135" s="22">
        <v>100</v>
      </c>
      <c r="J135" s="23">
        <v>0</v>
      </c>
    </row>
    <row r="136" spans="2:10" ht="15.5" x14ac:dyDescent="0.3">
      <c r="B136" s="37">
        <f t="shared" si="1"/>
        <v>44367</v>
      </c>
      <c r="C136" s="47">
        <v>180</v>
      </c>
      <c r="D136" s="47">
        <v>150</v>
      </c>
      <c r="E136" s="47">
        <v>0</v>
      </c>
      <c r="F136" s="47">
        <v>0</v>
      </c>
      <c r="G136" s="47">
        <v>0</v>
      </c>
      <c r="H136" s="47">
        <v>100</v>
      </c>
      <c r="I136" s="47">
        <v>100</v>
      </c>
      <c r="J136" s="48">
        <v>0</v>
      </c>
    </row>
    <row r="137" spans="2:10" ht="15.5" x14ac:dyDescent="0.3">
      <c r="B137" s="36">
        <f t="shared" si="1"/>
        <v>44374</v>
      </c>
      <c r="C137" s="51">
        <v>180</v>
      </c>
      <c r="D137" s="51">
        <v>150</v>
      </c>
      <c r="E137" s="51">
        <v>0</v>
      </c>
      <c r="F137" s="51">
        <v>0</v>
      </c>
      <c r="G137" s="51">
        <v>0</v>
      </c>
      <c r="H137" s="51">
        <v>100</v>
      </c>
      <c r="I137" s="51">
        <v>100</v>
      </c>
      <c r="J137" s="52">
        <v>0</v>
      </c>
    </row>
    <row r="138" spans="2:10" ht="15.5" x14ac:dyDescent="0.3">
      <c r="B138" s="37">
        <f t="shared" si="1"/>
        <v>44381</v>
      </c>
      <c r="C138" s="47">
        <v>180</v>
      </c>
      <c r="D138" s="47">
        <v>150</v>
      </c>
      <c r="E138" s="47">
        <v>0</v>
      </c>
      <c r="F138" s="47">
        <v>0</v>
      </c>
      <c r="G138" s="47">
        <v>0</v>
      </c>
      <c r="H138" s="47">
        <v>100</v>
      </c>
      <c r="I138" s="47">
        <v>100</v>
      </c>
      <c r="J138" s="48">
        <v>0</v>
      </c>
    </row>
    <row r="139" spans="2:10" ht="15.5" x14ac:dyDescent="0.3">
      <c r="B139" s="36">
        <f t="shared" si="1"/>
        <v>44388</v>
      </c>
      <c r="C139" s="51">
        <v>180</v>
      </c>
      <c r="D139" s="51">
        <v>150</v>
      </c>
      <c r="E139" s="51">
        <v>0</v>
      </c>
      <c r="F139" s="51">
        <v>0</v>
      </c>
      <c r="G139" s="51">
        <v>0</v>
      </c>
      <c r="H139" s="51">
        <v>100</v>
      </c>
      <c r="I139" s="51">
        <v>100</v>
      </c>
      <c r="J139" s="52">
        <v>0</v>
      </c>
    </row>
    <row r="140" spans="2:10" ht="15.5" x14ac:dyDescent="0.3">
      <c r="B140" s="37">
        <f t="shared" si="1"/>
        <v>44395</v>
      </c>
      <c r="C140" s="47">
        <v>180</v>
      </c>
      <c r="D140" s="47">
        <v>150</v>
      </c>
      <c r="E140" s="47">
        <v>0</v>
      </c>
      <c r="F140" s="47">
        <v>0</v>
      </c>
      <c r="G140" s="47">
        <v>0</v>
      </c>
      <c r="H140" s="47">
        <v>100</v>
      </c>
      <c r="I140" s="47">
        <v>100</v>
      </c>
      <c r="J140" s="48">
        <v>0</v>
      </c>
    </row>
    <row r="141" spans="2:10" ht="15.5" x14ac:dyDescent="0.3">
      <c r="B141" s="36">
        <f t="shared" si="1"/>
        <v>44402</v>
      </c>
      <c r="C141" s="51">
        <v>150</v>
      </c>
      <c r="D141" s="51">
        <v>100</v>
      </c>
      <c r="E141" s="51">
        <v>60</v>
      </c>
      <c r="F141" s="51">
        <v>70</v>
      </c>
      <c r="G141" s="51">
        <v>0</v>
      </c>
      <c r="H141" s="51">
        <v>60</v>
      </c>
      <c r="I141" s="51">
        <v>0</v>
      </c>
      <c r="J141" s="52">
        <v>0</v>
      </c>
    </row>
    <row r="142" spans="2:10" ht="15.5" x14ac:dyDescent="0.3">
      <c r="B142" s="37">
        <f t="shared" si="1"/>
        <v>44409</v>
      </c>
      <c r="C142" s="47">
        <v>150</v>
      </c>
      <c r="D142" s="47">
        <v>100</v>
      </c>
      <c r="E142" s="47">
        <v>60</v>
      </c>
      <c r="F142" s="47">
        <v>70</v>
      </c>
      <c r="G142" s="47">
        <v>0</v>
      </c>
      <c r="H142" s="47">
        <v>60</v>
      </c>
      <c r="I142" s="47">
        <v>0</v>
      </c>
      <c r="J142" s="48">
        <v>0</v>
      </c>
    </row>
    <row r="143" spans="2:10" ht="15.5" x14ac:dyDescent="0.3">
      <c r="B143" s="36">
        <f t="shared" si="1"/>
        <v>44416</v>
      </c>
      <c r="C143" s="51">
        <v>150</v>
      </c>
      <c r="D143" s="51">
        <v>100</v>
      </c>
      <c r="E143" s="51">
        <v>60</v>
      </c>
      <c r="F143" s="51">
        <v>70</v>
      </c>
      <c r="G143" s="51">
        <v>0</v>
      </c>
      <c r="H143" s="51">
        <v>60</v>
      </c>
      <c r="I143" s="51">
        <v>0</v>
      </c>
      <c r="J143" s="52">
        <v>0</v>
      </c>
    </row>
    <row r="144" spans="2:10" ht="15.5" x14ac:dyDescent="0.3">
      <c r="B144" s="37">
        <f t="shared" si="1"/>
        <v>44423</v>
      </c>
      <c r="C144" s="47">
        <v>150</v>
      </c>
      <c r="D144" s="47">
        <v>100</v>
      </c>
      <c r="E144" s="47">
        <v>60</v>
      </c>
      <c r="F144" s="47">
        <v>70</v>
      </c>
      <c r="G144" s="47">
        <v>0</v>
      </c>
      <c r="H144" s="47">
        <v>60</v>
      </c>
      <c r="I144" s="47">
        <v>0</v>
      </c>
      <c r="J144" s="48">
        <v>0</v>
      </c>
    </row>
    <row r="145" spans="2:10" ht="15.5" x14ac:dyDescent="0.3">
      <c r="B145" s="36">
        <f t="shared" si="1"/>
        <v>44430</v>
      </c>
      <c r="C145" s="51">
        <v>150</v>
      </c>
      <c r="D145" s="51">
        <v>100</v>
      </c>
      <c r="E145" s="51">
        <v>60</v>
      </c>
      <c r="F145" s="51">
        <v>70</v>
      </c>
      <c r="G145" s="51">
        <v>0</v>
      </c>
      <c r="H145" s="51">
        <v>60</v>
      </c>
      <c r="I145" s="51">
        <v>45</v>
      </c>
      <c r="J145" s="52">
        <v>0</v>
      </c>
    </row>
    <row r="146" spans="2:10" ht="15.5" x14ac:dyDescent="0.3">
      <c r="B146" s="37">
        <f t="shared" si="1"/>
        <v>44437</v>
      </c>
      <c r="C146" s="47">
        <v>150</v>
      </c>
      <c r="D146" s="47">
        <v>100</v>
      </c>
      <c r="E146" s="47">
        <v>60</v>
      </c>
      <c r="F146" s="47">
        <v>70</v>
      </c>
      <c r="G146" s="47">
        <v>0</v>
      </c>
      <c r="H146" s="47">
        <v>60</v>
      </c>
      <c r="I146" s="47">
        <v>45</v>
      </c>
      <c r="J146" s="48">
        <v>0</v>
      </c>
    </row>
    <row r="147" spans="2:10" ht="15.5" x14ac:dyDescent="0.3">
      <c r="B147" s="36">
        <f t="shared" si="1"/>
        <v>44444</v>
      </c>
      <c r="C147" s="51">
        <v>150</v>
      </c>
      <c r="D147" s="51">
        <v>100</v>
      </c>
      <c r="E147" s="51">
        <v>60</v>
      </c>
      <c r="F147" s="51">
        <v>70</v>
      </c>
      <c r="G147" s="51">
        <v>0</v>
      </c>
      <c r="H147" s="51">
        <v>60</v>
      </c>
      <c r="I147" s="51">
        <v>45</v>
      </c>
      <c r="J147" s="52">
        <v>0</v>
      </c>
    </row>
    <row r="148" spans="2:10" ht="15.5" x14ac:dyDescent="0.3">
      <c r="B148" s="37">
        <f t="shared" si="1"/>
        <v>44451</v>
      </c>
      <c r="C148" s="47">
        <v>150</v>
      </c>
      <c r="D148" s="47">
        <v>100</v>
      </c>
      <c r="E148" s="47">
        <v>60</v>
      </c>
      <c r="F148" s="47">
        <v>70</v>
      </c>
      <c r="G148" s="47">
        <v>0</v>
      </c>
      <c r="H148" s="47">
        <v>60</v>
      </c>
      <c r="I148" s="47">
        <v>45</v>
      </c>
      <c r="J148" s="48">
        <v>0</v>
      </c>
    </row>
    <row r="149" spans="2:10" ht="15.5" x14ac:dyDescent="0.3">
      <c r="B149" s="36">
        <f t="shared" si="1"/>
        <v>44458</v>
      </c>
      <c r="C149" s="51">
        <v>150</v>
      </c>
      <c r="D149" s="51">
        <v>100</v>
      </c>
      <c r="E149" s="51">
        <v>60</v>
      </c>
      <c r="F149" s="51">
        <v>70</v>
      </c>
      <c r="G149" s="51">
        <v>0</v>
      </c>
      <c r="H149" s="51">
        <v>60</v>
      </c>
      <c r="I149" s="51">
        <v>45</v>
      </c>
      <c r="J149" s="52">
        <v>0</v>
      </c>
    </row>
    <row r="150" spans="2:10" ht="15.5" x14ac:dyDescent="0.3">
      <c r="B150" s="37">
        <f t="shared" si="1"/>
        <v>44465</v>
      </c>
      <c r="C150" s="47">
        <v>150</v>
      </c>
      <c r="D150" s="47">
        <v>100</v>
      </c>
      <c r="E150" s="47">
        <v>60</v>
      </c>
      <c r="F150" s="47">
        <v>70</v>
      </c>
      <c r="G150" s="47">
        <v>0</v>
      </c>
      <c r="H150" s="47">
        <v>55</v>
      </c>
      <c r="I150" s="47">
        <v>45</v>
      </c>
      <c r="J150" s="48">
        <v>0</v>
      </c>
    </row>
    <row r="151" spans="2:10" ht="15.5" x14ac:dyDescent="0.3">
      <c r="B151" s="36">
        <f t="shared" si="1"/>
        <v>44472</v>
      </c>
      <c r="C151" s="51">
        <v>150</v>
      </c>
      <c r="D151" s="51">
        <v>100</v>
      </c>
      <c r="E151" s="51">
        <v>60</v>
      </c>
      <c r="F151" s="51">
        <v>70</v>
      </c>
      <c r="G151" s="51">
        <v>0</v>
      </c>
      <c r="H151" s="51">
        <v>55</v>
      </c>
      <c r="I151" s="51">
        <v>45</v>
      </c>
      <c r="J151" s="52">
        <v>0</v>
      </c>
    </row>
    <row r="152" spans="2:10" ht="15.5" x14ac:dyDescent="0.3">
      <c r="B152" s="37">
        <f t="shared" si="1"/>
        <v>44479</v>
      </c>
      <c r="C152" s="47">
        <v>150</v>
      </c>
      <c r="D152" s="47">
        <v>100</v>
      </c>
      <c r="E152" s="47">
        <v>60</v>
      </c>
      <c r="F152" s="47">
        <v>70</v>
      </c>
      <c r="G152" s="47">
        <v>0</v>
      </c>
      <c r="H152" s="47">
        <v>55</v>
      </c>
      <c r="I152" s="47">
        <v>45</v>
      </c>
      <c r="J152" s="48">
        <v>0</v>
      </c>
    </row>
    <row r="153" spans="2:10" ht="15.5" x14ac:dyDescent="0.3">
      <c r="B153" s="36">
        <f t="shared" si="1"/>
        <v>44486</v>
      </c>
      <c r="C153" s="51">
        <v>150</v>
      </c>
      <c r="D153" s="51">
        <v>100</v>
      </c>
      <c r="E153" s="51">
        <v>60</v>
      </c>
      <c r="F153" s="51">
        <v>70</v>
      </c>
      <c r="G153" s="51">
        <v>0</v>
      </c>
      <c r="H153" s="51">
        <v>55</v>
      </c>
      <c r="I153" s="51">
        <v>45</v>
      </c>
      <c r="J153" s="52">
        <v>0</v>
      </c>
    </row>
    <row r="154" spans="2:10" ht="15.5" x14ac:dyDescent="0.3">
      <c r="B154" s="37">
        <f t="shared" si="1"/>
        <v>44493</v>
      </c>
      <c r="C154" s="47">
        <v>150</v>
      </c>
      <c r="D154" s="47">
        <v>100</v>
      </c>
      <c r="E154" s="47">
        <v>60</v>
      </c>
      <c r="F154" s="47">
        <v>70</v>
      </c>
      <c r="G154" s="47">
        <v>0</v>
      </c>
      <c r="H154" s="47">
        <v>55</v>
      </c>
      <c r="I154" s="47">
        <v>45</v>
      </c>
      <c r="J154" s="48">
        <v>0</v>
      </c>
    </row>
    <row r="155" spans="2:10" ht="15.5" x14ac:dyDescent="0.3">
      <c r="B155" s="36">
        <f t="shared" si="1"/>
        <v>44500</v>
      </c>
      <c r="C155" s="51">
        <v>150</v>
      </c>
      <c r="D155" s="51">
        <v>100</v>
      </c>
      <c r="E155" s="51">
        <v>60</v>
      </c>
      <c r="F155" s="51">
        <v>70</v>
      </c>
      <c r="G155" s="51">
        <v>0</v>
      </c>
      <c r="H155" s="51">
        <v>55</v>
      </c>
      <c r="I155" s="51">
        <v>45</v>
      </c>
      <c r="J155" s="52">
        <v>0</v>
      </c>
    </row>
    <row r="156" spans="2:10" ht="15.5" x14ac:dyDescent="0.3">
      <c r="B156" s="37">
        <f t="shared" si="1"/>
        <v>44507</v>
      </c>
      <c r="C156" s="47">
        <v>150</v>
      </c>
      <c r="D156" s="47">
        <v>100</v>
      </c>
      <c r="E156" s="47">
        <v>60</v>
      </c>
      <c r="F156" s="47">
        <v>70</v>
      </c>
      <c r="G156" s="47">
        <v>0</v>
      </c>
      <c r="H156" s="47">
        <v>55</v>
      </c>
      <c r="I156" s="47">
        <v>45</v>
      </c>
      <c r="J156" s="48">
        <v>0</v>
      </c>
    </row>
    <row r="157" spans="2:10" ht="15.5" x14ac:dyDescent="0.3">
      <c r="B157" s="36">
        <f t="shared" si="1"/>
        <v>44514</v>
      </c>
      <c r="C157" s="51">
        <v>150</v>
      </c>
      <c r="D157" s="51">
        <v>100</v>
      </c>
      <c r="E157" s="51">
        <v>60</v>
      </c>
      <c r="F157" s="51">
        <v>70</v>
      </c>
      <c r="G157" s="51">
        <v>0</v>
      </c>
      <c r="H157" s="51">
        <v>55</v>
      </c>
      <c r="I157" s="51">
        <v>45</v>
      </c>
      <c r="J157" s="52">
        <v>0</v>
      </c>
    </row>
    <row r="158" spans="2:10" ht="15.5" x14ac:dyDescent="0.3">
      <c r="B158" s="37">
        <f t="shared" si="1"/>
        <v>44521</v>
      </c>
      <c r="C158" s="47">
        <v>150</v>
      </c>
      <c r="D158" s="47">
        <v>100</v>
      </c>
      <c r="E158" s="47">
        <v>60</v>
      </c>
      <c r="F158" s="47">
        <v>70</v>
      </c>
      <c r="G158" s="47">
        <v>0</v>
      </c>
      <c r="H158" s="47">
        <v>55</v>
      </c>
      <c r="I158" s="47">
        <v>45</v>
      </c>
      <c r="J158" s="48">
        <v>0</v>
      </c>
    </row>
    <row r="159" spans="2:10" ht="15.5" x14ac:dyDescent="0.3">
      <c r="B159" s="36">
        <f t="shared" si="1"/>
        <v>44528</v>
      </c>
      <c r="C159" s="51">
        <v>150</v>
      </c>
      <c r="D159" s="51">
        <v>100</v>
      </c>
      <c r="E159" s="51">
        <v>60</v>
      </c>
      <c r="F159" s="51">
        <v>70</v>
      </c>
      <c r="G159" s="51">
        <v>0</v>
      </c>
      <c r="H159" s="51">
        <v>55</v>
      </c>
      <c r="I159" s="51">
        <v>45</v>
      </c>
      <c r="J159" s="52">
        <v>0</v>
      </c>
    </row>
    <row r="160" spans="2:10" ht="15.5" x14ac:dyDescent="0.3">
      <c r="B160" s="37">
        <f t="shared" si="1"/>
        <v>44535</v>
      </c>
      <c r="C160" s="47">
        <v>150</v>
      </c>
      <c r="D160" s="47">
        <v>100</v>
      </c>
      <c r="E160" s="47">
        <v>60</v>
      </c>
      <c r="F160" s="47">
        <v>70</v>
      </c>
      <c r="G160" s="47">
        <v>0</v>
      </c>
      <c r="H160" s="47">
        <v>55</v>
      </c>
      <c r="I160" s="47">
        <v>45</v>
      </c>
      <c r="J160" s="48">
        <v>0</v>
      </c>
    </row>
    <row r="161" spans="2:10" ht="15.5" x14ac:dyDescent="0.3">
      <c r="B161" s="36">
        <f t="shared" si="1"/>
        <v>44542</v>
      </c>
      <c r="C161" s="51">
        <v>150</v>
      </c>
      <c r="D161" s="51">
        <v>100</v>
      </c>
      <c r="E161" s="51">
        <v>60</v>
      </c>
      <c r="F161" s="51">
        <v>70</v>
      </c>
      <c r="G161" s="51">
        <v>0</v>
      </c>
      <c r="H161" s="51">
        <v>55</v>
      </c>
      <c r="I161" s="51">
        <v>45</v>
      </c>
      <c r="J161" s="52">
        <v>0</v>
      </c>
    </row>
    <row r="162" spans="2:10" ht="15.5" x14ac:dyDescent="0.3">
      <c r="B162" s="37">
        <f t="shared" si="1"/>
        <v>44549</v>
      </c>
      <c r="C162" s="47">
        <v>150</v>
      </c>
      <c r="D162" s="47">
        <v>100</v>
      </c>
      <c r="E162" s="47">
        <v>60</v>
      </c>
      <c r="F162" s="47">
        <v>70</v>
      </c>
      <c r="G162" s="47">
        <v>60</v>
      </c>
      <c r="H162" s="47">
        <v>60</v>
      </c>
      <c r="I162" s="47">
        <v>45</v>
      </c>
      <c r="J162" s="48">
        <v>60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150</v>
      </c>
      <c r="D164" s="47">
        <v>100</v>
      </c>
      <c r="E164" s="47">
        <v>60</v>
      </c>
      <c r="F164" s="47">
        <v>70</v>
      </c>
      <c r="G164" s="47">
        <v>60</v>
      </c>
      <c r="H164" s="47">
        <v>60</v>
      </c>
      <c r="I164" s="47">
        <v>45</v>
      </c>
      <c r="J164" s="48">
        <v>60</v>
      </c>
    </row>
    <row r="165" spans="2:10" ht="15.5" x14ac:dyDescent="0.3">
      <c r="B165" s="36">
        <f t="shared" si="1"/>
        <v>44570</v>
      </c>
      <c r="C165" s="51">
        <v>150</v>
      </c>
      <c r="D165" s="51">
        <v>100</v>
      </c>
      <c r="E165" s="51">
        <v>60</v>
      </c>
      <c r="F165" s="51">
        <v>70</v>
      </c>
      <c r="G165" s="51">
        <v>60</v>
      </c>
      <c r="H165" s="51">
        <v>60</v>
      </c>
      <c r="I165" s="51">
        <v>45</v>
      </c>
      <c r="J165" s="52">
        <v>60</v>
      </c>
    </row>
    <row r="166" spans="2:10" ht="15.5" x14ac:dyDescent="0.3">
      <c r="B166" s="37">
        <f t="shared" si="2"/>
        <v>44577</v>
      </c>
      <c r="C166" s="47">
        <v>150</v>
      </c>
      <c r="D166" s="47">
        <v>100</v>
      </c>
      <c r="E166" s="47">
        <v>60</v>
      </c>
      <c r="F166" s="47">
        <v>70</v>
      </c>
      <c r="G166" s="47">
        <v>60</v>
      </c>
      <c r="H166" s="47">
        <v>60</v>
      </c>
      <c r="I166" s="47">
        <v>45</v>
      </c>
      <c r="J166" s="48">
        <v>60</v>
      </c>
    </row>
    <row r="167" spans="2:10" ht="15.5" x14ac:dyDescent="0.3">
      <c r="B167" s="36">
        <f t="shared" si="1"/>
        <v>44584</v>
      </c>
      <c r="C167" s="51">
        <v>150</v>
      </c>
      <c r="D167" s="51">
        <v>100</v>
      </c>
      <c r="E167" s="51">
        <v>60</v>
      </c>
      <c r="F167" s="51">
        <v>70</v>
      </c>
      <c r="G167" s="51">
        <v>60</v>
      </c>
      <c r="H167" s="51">
        <v>60</v>
      </c>
      <c r="I167" s="51">
        <v>45</v>
      </c>
      <c r="J167" s="52">
        <v>60</v>
      </c>
    </row>
    <row r="168" spans="2:10" ht="15.5" x14ac:dyDescent="0.3">
      <c r="B168" s="37">
        <f t="shared" si="2"/>
        <v>44591</v>
      </c>
      <c r="C168" s="47">
        <v>150</v>
      </c>
      <c r="D168" s="47">
        <v>100</v>
      </c>
      <c r="E168" s="47">
        <v>60</v>
      </c>
      <c r="F168" s="47">
        <v>70</v>
      </c>
      <c r="G168" s="47">
        <v>60</v>
      </c>
      <c r="H168" s="47">
        <v>60</v>
      </c>
      <c r="I168" s="47">
        <v>45</v>
      </c>
      <c r="J168" s="48">
        <v>60</v>
      </c>
    </row>
    <row r="169" spans="2:10" ht="15.5" x14ac:dyDescent="0.3">
      <c r="B169" s="36">
        <f t="shared" si="1"/>
        <v>44598</v>
      </c>
      <c r="C169" s="51">
        <v>150</v>
      </c>
      <c r="D169" s="51">
        <v>100</v>
      </c>
      <c r="E169" s="51">
        <v>60</v>
      </c>
      <c r="F169" s="51">
        <v>70</v>
      </c>
      <c r="G169" s="51">
        <v>60</v>
      </c>
      <c r="H169" s="51">
        <v>60</v>
      </c>
      <c r="I169" s="51">
        <v>45</v>
      </c>
      <c r="J169" s="52">
        <v>60</v>
      </c>
    </row>
    <row r="170" spans="2:10" ht="15.5" x14ac:dyDescent="0.3">
      <c r="B170" s="37">
        <f t="shared" si="2"/>
        <v>44605</v>
      </c>
      <c r="C170" s="47">
        <v>150</v>
      </c>
      <c r="D170" s="47">
        <v>100</v>
      </c>
      <c r="E170" s="47">
        <v>60</v>
      </c>
      <c r="F170" s="47">
        <v>70</v>
      </c>
      <c r="G170" s="47">
        <v>60</v>
      </c>
      <c r="H170" s="47">
        <v>60</v>
      </c>
      <c r="I170" s="47">
        <v>45</v>
      </c>
      <c r="J170" s="48">
        <v>60</v>
      </c>
    </row>
    <row r="171" spans="2:10" ht="15.5" x14ac:dyDescent="0.3">
      <c r="B171" s="36">
        <f>B170+7</f>
        <v>44612</v>
      </c>
      <c r="C171" s="51">
        <v>150</v>
      </c>
      <c r="D171" s="51">
        <v>100</v>
      </c>
      <c r="E171" s="51">
        <v>60</v>
      </c>
      <c r="F171" s="51">
        <v>70</v>
      </c>
      <c r="G171" s="51">
        <v>60</v>
      </c>
      <c r="H171" s="51">
        <v>60</v>
      </c>
      <c r="I171" s="51">
        <v>45</v>
      </c>
      <c r="J171" s="52">
        <v>60</v>
      </c>
    </row>
    <row r="172" spans="2:10" ht="15.5" x14ac:dyDescent="0.3">
      <c r="B172" s="37">
        <f t="shared" si="2"/>
        <v>44619</v>
      </c>
      <c r="C172" s="47">
        <v>150</v>
      </c>
      <c r="D172" s="47">
        <v>100</v>
      </c>
      <c r="E172" s="47">
        <v>60</v>
      </c>
      <c r="F172" s="47">
        <v>70</v>
      </c>
      <c r="G172" s="47">
        <v>60</v>
      </c>
      <c r="H172" s="47">
        <v>60</v>
      </c>
      <c r="I172" s="47">
        <v>45</v>
      </c>
      <c r="J172" s="48">
        <v>60</v>
      </c>
    </row>
    <row r="173" spans="2:10" ht="15.5" x14ac:dyDescent="0.3">
      <c r="B173" s="36">
        <f>B172+7</f>
        <v>44626</v>
      </c>
      <c r="C173" s="51">
        <v>120</v>
      </c>
      <c r="D173" s="51">
        <v>80</v>
      </c>
      <c r="E173" s="51">
        <v>50</v>
      </c>
      <c r="F173" s="51">
        <v>70</v>
      </c>
      <c r="G173" s="51">
        <v>60</v>
      </c>
      <c r="H173" s="51">
        <v>50</v>
      </c>
      <c r="I173" s="51">
        <v>40</v>
      </c>
      <c r="J173" s="52">
        <v>50</v>
      </c>
    </row>
    <row r="174" spans="2:10" ht="15.5" x14ac:dyDescent="0.3">
      <c r="B174" s="37">
        <f t="shared" si="2"/>
        <v>44633</v>
      </c>
      <c r="C174" s="47">
        <v>120</v>
      </c>
      <c r="D174" s="47">
        <v>80</v>
      </c>
      <c r="E174" s="47">
        <v>50</v>
      </c>
      <c r="F174" s="47">
        <v>70</v>
      </c>
      <c r="G174" s="47">
        <v>60</v>
      </c>
      <c r="H174" s="47">
        <v>50</v>
      </c>
      <c r="I174" s="47">
        <v>40</v>
      </c>
      <c r="J174" s="48">
        <v>50</v>
      </c>
    </row>
    <row r="175" spans="2:10" ht="15.5" x14ac:dyDescent="0.3">
      <c r="B175" s="36">
        <f>B174+7</f>
        <v>44640</v>
      </c>
      <c r="C175" s="51">
        <v>120</v>
      </c>
      <c r="D175" s="51">
        <v>80</v>
      </c>
      <c r="E175" s="51">
        <v>50</v>
      </c>
      <c r="F175" s="51">
        <v>70</v>
      </c>
      <c r="G175" s="51">
        <v>60</v>
      </c>
      <c r="H175" s="51">
        <v>50</v>
      </c>
      <c r="I175" s="51">
        <v>40</v>
      </c>
      <c r="J175" s="52">
        <v>50</v>
      </c>
    </row>
    <row r="176" spans="2:10" ht="15.5" x14ac:dyDescent="0.3">
      <c r="B176" s="37">
        <f t="shared" si="2"/>
        <v>44647</v>
      </c>
      <c r="C176" s="47">
        <v>120</v>
      </c>
      <c r="D176" s="47">
        <v>80</v>
      </c>
      <c r="E176" s="47">
        <v>50</v>
      </c>
      <c r="F176" s="47">
        <v>70</v>
      </c>
      <c r="G176" s="47">
        <v>60</v>
      </c>
      <c r="H176" s="47">
        <v>50</v>
      </c>
      <c r="I176" s="47">
        <v>40</v>
      </c>
      <c r="J176" s="48">
        <v>50</v>
      </c>
    </row>
    <row r="177" spans="2:10" ht="15.5" x14ac:dyDescent="0.3">
      <c r="B177" s="36">
        <f>B176+7</f>
        <v>44654</v>
      </c>
      <c r="C177" s="51">
        <v>120</v>
      </c>
      <c r="D177" s="51">
        <v>80</v>
      </c>
      <c r="E177" s="51">
        <v>50</v>
      </c>
      <c r="F177" s="51">
        <v>70</v>
      </c>
      <c r="G177" s="51">
        <v>60</v>
      </c>
      <c r="H177" s="51">
        <v>50</v>
      </c>
      <c r="I177" s="51">
        <v>40</v>
      </c>
      <c r="J177" s="52">
        <v>50</v>
      </c>
    </row>
    <row r="178" spans="2:10" ht="15.5" x14ac:dyDescent="0.3">
      <c r="B178" s="37">
        <f t="shared" si="2"/>
        <v>44661</v>
      </c>
      <c r="C178" s="47">
        <v>120</v>
      </c>
      <c r="D178" s="47">
        <v>80</v>
      </c>
      <c r="E178" s="47">
        <v>50</v>
      </c>
      <c r="F178" s="47">
        <v>70</v>
      </c>
      <c r="G178" s="47">
        <v>60</v>
      </c>
      <c r="H178" s="47">
        <v>50</v>
      </c>
      <c r="I178" s="47">
        <v>40</v>
      </c>
      <c r="J178" s="48">
        <v>50</v>
      </c>
    </row>
    <row r="179" spans="2:10" ht="15.5" x14ac:dyDescent="0.3">
      <c r="B179" s="36">
        <f>B178+7</f>
        <v>44668</v>
      </c>
      <c r="C179" s="51">
        <v>120</v>
      </c>
      <c r="D179" s="51">
        <v>80</v>
      </c>
      <c r="E179" s="51">
        <v>50</v>
      </c>
      <c r="F179" s="51">
        <v>70</v>
      </c>
      <c r="G179" s="51">
        <v>60</v>
      </c>
      <c r="H179" s="51">
        <v>50</v>
      </c>
      <c r="I179" s="51">
        <v>40</v>
      </c>
      <c r="J179" s="52">
        <v>50</v>
      </c>
    </row>
    <row r="180" spans="2:10" ht="15.5" x14ac:dyDescent="0.3">
      <c r="B180" s="37">
        <f t="shared" si="2"/>
        <v>44675</v>
      </c>
      <c r="C180" s="47">
        <v>120</v>
      </c>
      <c r="D180" s="47">
        <v>80</v>
      </c>
      <c r="E180" s="47">
        <v>50</v>
      </c>
      <c r="F180" s="47">
        <v>70</v>
      </c>
      <c r="G180" s="47">
        <v>60</v>
      </c>
      <c r="H180" s="47">
        <v>50</v>
      </c>
      <c r="I180" s="47">
        <v>40</v>
      </c>
      <c r="J180" s="48">
        <v>50</v>
      </c>
    </row>
    <row r="181" spans="2:10" ht="15.5" x14ac:dyDescent="0.3">
      <c r="B181" s="36">
        <f>B180+7</f>
        <v>44682</v>
      </c>
      <c r="C181" s="51">
        <v>120</v>
      </c>
      <c r="D181" s="51">
        <v>80</v>
      </c>
      <c r="E181" s="51">
        <v>55</v>
      </c>
      <c r="F181" s="51">
        <v>70</v>
      </c>
      <c r="G181" s="51">
        <v>60</v>
      </c>
      <c r="H181" s="51">
        <v>50</v>
      </c>
      <c r="I181" s="51">
        <v>40</v>
      </c>
      <c r="J181" s="52">
        <v>50</v>
      </c>
    </row>
    <row r="182" spans="2:10" ht="15.5" x14ac:dyDescent="0.3">
      <c r="B182" s="37">
        <f t="shared" si="2"/>
        <v>44689</v>
      </c>
      <c r="C182" s="47">
        <v>120</v>
      </c>
      <c r="D182" s="47">
        <v>80</v>
      </c>
      <c r="E182" s="47">
        <v>55</v>
      </c>
      <c r="F182" s="47">
        <v>70</v>
      </c>
      <c r="G182" s="47">
        <v>60</v>
      </c>
      <c r="H182" s="47">
        <v>50</v>
      </c>
      <c r="I182" s="47">
        <v>40</v>
      </c>
      <c r="J182" s="48">
        <v>50</v>
      </c>
    </row>
    <row r="183" spans="2:10" ht="15.5" x14ac:dyDescent="0.3">
      <c r="B183" s="36">
        <f>B182+7</f>
        <v>44696</v>
      </c>
      <c r="C183" s="51">
        <v>120</v>
      </c>
      <c r="D183" s="51">
        <v>80</v>
      </c>
      <c r="E183" s="51">
        <v>55</v>
      </c>
      <c r="F183" s="51">
        <v>70</v>
      </c>
      <c r="G183" s="51">
        <v>60</v>
      </c>
      <c r="H183" s="51">
        <v>50</v>
      </c>
      <c r="I183" s="51">
        <v>40</v>
      </c>
      <c r="J183" s="52">
        <v>50</v>
      </c>
    </row>
    <row r="184" spans="2:10" ht="15.5" x14ac:dyDescent="0.3">
      <c r="B184" s="37">
        <f t="shared" si="2"/>
        <v>44703</v>
      </c>
      <c r="C184" s="47">
        <v>120</v>
      </c>
      <c r="D184" s="47">
        <v>80</v>
      </c>
      <c r="E184" s="47">
        <v>55</v>
      </c>
      <c r="F184" s="47">
        <v>70</v>
      </c>
      <c r="G184" s="47">
        <v>60</v>
      </c>
      <c r="H184" s="47">
        <v>50</v>
      </c>
      <c r="I184" s="47">
        <v>40</v>
      </c>
      <c r="J184" s="48">
        <v>50</v>
      </c>
    </row>
    <row r="185" spans="2:10" ht="15.5" x14ac:dyDescent="0.3">
      <c r="B185" s="36">
        <f>B184+7</f>
        <v>44710</v>
      </c>
      <c r="C185" s="51">
        <v>120</v>
      </c>
      <c r="D185" s="51">
        <v>80</v>
      </c>
      <c r="E185" s="51">
        <v>55</v>
      </c>
      <c r="F185" s="51">
        <v>70</v>
      </c>
      <c r="G185" s="51">
        <v>60</v>
      </c>
      <c r="H185" s="51">
        <v>50</v>
      </c>
      <c r="I185" s="51">
        <v>40</v>
      </c>
      <c r="J185" s="52">
        <v>50</v>
      </c>
    </row>
    <row r="186" spans="2:10" ht="15.5" x14ac:dyDescent="0.3">
      <c r="B186" s="37">
        <f t="shared" si="2"/>
        <v>44717</v>
      </c>
      <c r="C186" s="47">
        <v>120</v>
      </c>
      <c r="D186" s="47">
        <v>80</v>
      </c>
      <c r="E186" s="47">
        <v>55</v>
      </c>
      <c r="F186" s="47">
        <v>70</v>
      </c>
      <c r="G186" s="47">
        <v>60</v>
      </c>
      <c r="H186" s="47">
        <v>50</v>
      </c>
      <c r="I186" s="47">
        <v>40</v>
      </c>
      <c r="J186" s="48">
        <v>50</v>
      </c>
    </row>
    <row r="187" spans="2:10" ht="15.5" x14ac:dyDescent="0.3">
      <c r="B187" s="36">
        <f>B186+7</f>
        <v>44724</v>
      </c>
      <c r="C187" s="51">
        <v>120</v>
      </c>
      <c r="D187" s="51">
        <v>80</v>
      </c>
      <c r="E187" s="51">
        <v>55</v>
      </c>
      <c r="F187" s="51">
        <v>70</v>
      </c>
      <c r="G187" s="51">
        <v>60</v>
      </c>
      <c r="H187" s="51">
        <v>50</v>
      </c>
      <c r="I187" s="51">
        <v>40</v>
      </c>
      <c r="J187" s="52">
        <v>50</v>
      </c>
    </row>
    <row r="188" spans="2:10" ht="15.5" x14ac:dyDescent="0.3">
      <c r="B188" s="37">
        <f t="shared" si="2"/>
        <v>44731</v>
      </c>
      <c r="C188" s="47">
        <v>120</v>
      </c>
      <c r="D188" s="47">
        <v>80</v>
      </c>
      <c r="E188" s="47">
        <v>55</v>
      </c>
      <c r="F188" s="47">
        <v>70</v>
      </c>
      <c r="G188" s="47">
        <v>60</v>
      </c>
      <c r="H188" s="47">
        <v>50</v>
      </c>
      <c r="I188" s="47">
        <v>40</v>
      </c>
      <c r="J188" s="48">
        <v>50</v>
      </c>
    </row>
    <row r="189" spans="2:10" ht="15.5" x14ac:dyDescent="0.3">
      <c r="B189" s="36">
        <f>B188+7</f>
        <v>44738</v>
      </c>
      <c r="C189" s="51">
        <v>120</v>
      </c>
      <c r="D189" s="51">
        <v>80</v>
      </c>
      <c r="E189" s="51">
        <v>50</v>
      </c>
      <c r="F189" s="51">
        <v>70</v>
      </c>
      <c r="G189" s="51">
        <v>60</v>
      </c>
      <c r="H189" s="51">
        <v>50</v>
      </c>
      <c r="I189" s="51">
        <v>40</v>
      </c>
      <c r="J189" s="52">
        <v>40</v>
      </c>
    </row>
    <row r="190" spans="2:10" ht="15.5" x14ac:dyDescent="0.3">
      <c r="B190" s="37">
        <f t="shared" si="2"/>
        <v>44745</v>
      </c>
      <c r="C190" s="47">
        <v>120</v>
      </c>
      <c r="D190" s="47">
        <v>80</v>
      </c>
      <c r="E190" s="47">
        <v>50</v>
      </c>
      <c r="F190" s="47">
        <v>70</v>
      </c>
      <c r="G190" s="47">
        <v>60</v>
      </c>
      <c r="H190" s="47">
        <v>50</v>
      </c>
      <c r="I190" s="47">
        <v>40</v>
      </c>
      <c r="J190" s="48">
        <v>40</v>
      </c>
    </row>
    <row r="191" spans="2:10" ht="15.5" x14ac:dyDescent="0.3">
      <c r="B191" s="36">
        <f>B190+7</f>
        <v>44752</v>
      </c>
      <c r="C191" s="51">
        <v>120</v>
      </c>
      <c r="D191" s="51">
        <v>80</v>
      </c>
      <c r="E191" s="51">
        <v>50</v>
      </c>
      <c r="F191" s="51">
        <v>70</v>
      </c>
      <c r="G191" s="51">
        <v>60</v>
      </c>
      <c r="H191" s="51">
        <v>50</v>
      </c>
      <c r="I191" s="51">
        <v>40</v>
      </c>
      <c r="J191" s="52">
        <v>40</v>
      </c>
    </row>
    <row r="192" spans="2:10" ht="15.5" x14ac:dyDescent="0.3">
      <c r="B192" s="37">
        <v>44759</v>
      </c>
      <c r="C192" s="47">
        <v>120</v>
      </c>
      <c r="D192" s="47">
        <v>80</v>
      </c>
      <c r="E192" s="47">
        <v>50</v>
      </c>
      <c r="F192" s="47">
        <v>70</v>
      </c>
      <c r="G192" s="47">
        <v>60</v>
      </c>
      <c r="H192" s="47">
        <v>50</v>
      </c>
      <c r="I192" s="47">
        <v>40</v>
      </c>
      <c r="J192" s="48">
        <v>40</v>
      </c>
    </row>
    <row r="193" spans="1:10" ht="15.5" x14ac:dyDescent="0.3">
      <c r="B193" s="36">
        <f t="shared" ref="B193:B284" si="3">B192+7</f>
        <v>44766</v>
      </c>
      <c r="C193" s="51">
        <v>120</v>
      </c>
      <c r="D193" s="51">
        <v>80</v>
      </c>
      <c r="E193" s="51">
        <v>50</v>
      </c>
      <c r="F193" s="51">
        <v>70</v>
      </c>
      <c r="G193" s="51">
        <v>60</v>
      </c>
      <c r="H193" s="51">
        <v>45</v>
      </c>
      <c r="I193" s="51">
        <v>40</v>
      </c>
      <c r="J193" s="52">
        <v>40</v>
      </c>
    </row>
    <row r="194" spans="1:10" ht="15.5" x14ac:dyDescent="0.3">
      <c r="B194" s="37">
        <f t="shared" si="3"/>
        <v>44773</v>
      </c>
      <c r="C194" s="47">
        <v>120</v>
      </c>
      <c r="D194" s="47">
        <v>80</v>
      </c>
      <c r="E194" s="47">
        <v>50</v>
      </c>
      <c r="F194" s="47">
        <v>70</v>
      </c>
      <c r="G194" s="47">
        <v>60</v>
      </c>
      <c r="H194" s="47">
        <v>45</v>
      </c>
      <c r="I194" s="47">
        <v>40</v>
      </c>
      <c r="J194" s="48">
        <v>40</v>
      </c>
    </row>
    <row r="195" spans="1:10" ht="15.5" x14ac:dyDescent="0.3">
      <c r="B195" s="36">
        <f t="shared" si="3"/>
        <v>44780</v>
      </c>
      <c r="C195" s="51">
        <v>120</v>
      </c>
      <c r="D195" s="51">
        <v>80</v>
      </c>
      <c r="E195" s="51">
        <v>50</v>
      </c>
      <c r="F195" s="51">
        <v>70</v>
      </c>
      <c r="G195" s="51">
        <v>60</v>
      </c>
      <c r="H195" s="51">
        <v>45</v>
      </c>
      <c r="I195" s="51">
        <v>40</v>
      </c>
      <c r="J195" s="52">
        <v>40</v>
      </c>
    </row>
    <row r="196" spans="1:10" ht="15.5" x14ac:dyDescent="0.3">
      <c r="B196" s="37">
        <f t="shared" si="3"/>
        <v>44787</v>
      </c>
      <c r="C196" s="47">
        <v>120</v>
      </c>
      <c r="D196" s="47">
        <v>80</v>
      </c>
      <c r="E196" s="47">
        <v>50</v>
      </c>
      <c r="F196" s="47">
        <v>70</v>
      </c>
      <c r="G196" s="47">
        <v>60</v>
      </c>
      <c r="H196" s="47">
        <v>45</v>
      </c>
      <c r="I196" s="47">
        <v>38</v>
      </c>
      <c r="J196" s="48">
        <v>40</v>
      </c>
    </row>
    <row r="197" spans="1:10" ht="15.5" x14ac:dyDescent="0.3">
      <c r="B197" s="36">
        <f t="shared" si="3"/>
        <v>44794</v>
      </c>
      <c r="C197" s="51">
        <v>120</v>
      </c>
      <c r="D197" s="51">
        <v>80</v>
      </c>
      <c r="E197" s="51">
        <v>50</v>
      </c>
      <c r="F197" s="51">
        <v>70</v>
      </c>
      <c r="G197" s="51">
        <v>60</v>
      </c>
      <c r="H197" s="51">
        <v>45</v>
      </c>
      <c r="I197" s="51">
        <v>38</v>
      </c>
      <c r="J197" s="52">
        <v>40</v>
      </c>
    </row>
    <row r="198" spans="1:10" ht="15.5" x14ac:dyDescent="0.3">
      <c r="A198" s="33" t="s">
        <v>68</v>
      </c>
      <c r="B198" s="37">
        <f t="shared" si="3"/>
        <v>44801</v>
      </c>
      <c r="C198" s="47">
        <v>120</v>
      </c>
      <c r="D198" s="47">
        <v>80</v>
      </c>
      <c r="E198" s="47">
        <v>50</v>
      </c>
      <c r="F198" s="47">
        <v>70</v>
      </c>
      <c r="G198" s="47">
        <v>60</v>
      </c>
      <c r="H198" s="47">
        <v>45</v>
      </c>
      <c r="I198" s="47">
        <v>38</v>
      </c>
      <c r="J198" s="48">
        <v>40</v>
      </c>
    </row>
    <row r="199" spans="1:10" ht="15.5" x14ac:dyDescent="0.3">
      <c r="A199" s="33"/>
      <c r="B199" s="36">
        <f t="shared" si="3"/>
        <v>44808</v>
      </c>
      <c r="C199" s="51">
        <v>130</v>
      </c>
      <c r="D199" s="51">
        <v>100</v>
      </c>
      <c r="E199" s="51">
        <v>60</v>
      </c>
      <c r="F199" s="51">
        <v>70</v>
      </c>
      <c r="G199" s="51">
        <v>60</v>
      </c>
      <c r="H199" s="51">
        <v>50</v>
      </c>
      <c r="I199" s="51">
        <v>40</v>
      </c>
      <c r="J199" s="52">
        <v>40</v>
      </c>
    </row>
    <row r="200" spans="1:10" ht="15.5" x14ac:dyDescent="0.3">
      <c r="A200" s="33"/>
      <c r="B200" s="37">
        <f t="shared" si="3"/>
        <v>44815</v>
      </c>
      <c r="C200" s="47">
        <v>130</v>
      </c>
      <c r="D200" s="47">
        <v>100</v>
      </c>
      <c r="E200" s="47">
        <v>60</v>
      </c>
      <c r="F200" s="47">
        <v>70</v>
      </c>
      <c r="G200" s="47">
        <v>60</v>
      </c>
      <c r="H200" s="47">
        <v>50</v>
      </c>
      <c r="I200" s="47">
        <v>40</v>
      </c>
      <c r="J200" s="48">
        <v>40</v>
      </c>
    </row>
    <row r="201" spans="1:10" ht="15.5" x14ac:dyDescent="0.3">
      <c r="B201" s="36">
        <f t="shared" si="3"/>
        <v>44822</v>
      </c>
      <c r="C201" s="51">
        <v>130</v>
      </c>
      <c r="D201" s="51">
        <v>100</v>
      </c>
      <c r="E201" s="51">
        <v>60</v>
      </c>
      <c r="F201" s="51">
        <v>70</v>
      </c>
      <c r="G201" s="51">
        <v>60</v>
      </c>
      <c r="H201" s="51">
        <v>50</v>
      </c>
      <c r="I201" s="51">
        <v>40</v>
      </c>
      <c r="J201" s="52">
        <v>40</v>
      </c>
    </row>
    <row r="202" spans="1:10" ht="15.5" x14ac:dyDescent="0.3">
      <c r="A202" s="33"/>
      <c r="B202" s="37">
        <f t="shared" si="3"/>
        <v>44829</v>
      </c>
      <c r="C202" s="47">
        <v>130</v>
      </c>
      <c r="D202" s="47">
        <v>100</v>
      </c>
      <c r="E202" s="47">
        <v>60</v>
      </c>
      <c r="F202" s="47">
        <v>70</v>
      </c>
      <c r="G202" s="47">
        <v>60</v>
      </c>
      <c r="H202" s="47">
        <v>50</v>
      </c>
      <c r="I202" s="47">
        <v>40</v>
      </c>
      <c r="J202" s="48">
        <v>40</v>
      </c>
    </row>
    <row r="203" spans="1:10" ht="15.5" x14ac:dyDescent="0.3">
      <c r="B203" s="36">
        <f t="shared" si="3"/>
        <v>44836</v>
      </c>
      <c r="C203" s="51">
        <v>130</v>
      </c>
      <c r="D203" s="51">
        <v>100</v>
      </c>
      <c r="E203" s="51">
        <v>60</v>
      </c>
      <c r="F203" s="51">
        <v>70</v>
      </c>
      <c r="G203" s="51">
        <v>60</v>
      </c>
      <c r="H203" s="51">
        <v>50</v>
      </c>
      <c r="I203" s="51">
        <v>40</v>
      </c>
      <c r="J203" s="52">
        <v>40</v>
      </c>
    </row>
    <row r="204" spans="1:10" ht="15.5" x14ac:dyDescent="0.3">
      <c r="B204" s="37">
        <f t="shared" si="3"/>
        <v>44843</v>
      </c>
      <c r="C204" s="47">
        <v>130</v>
      </c>
      <c r="D204" s="47">
        <v>100</v>
      </c>
      <c r="E204" s="47">
        <v>60</v>
      </c>
      <c r="F204" s="47">
        <v>70</v>
      </c>
      <c r="G204" s="47">
        <v>60</v>
      </c>
      <c r="H204" s="47">
        <v>50</v>
      </c>
      <c r="I204" s="47">
        <v>40</v>
      </c>
      <c r="J204" s="48">
        <v>40</v>
      </c>
    </row>
    <row r="205" spans="1:10" ht="15.5" x14ac:dyDescent="0.3">
      <c r="B205" s="36">
        <f t="shared" si="3"/>
        <v>44850</v>
      </c>
      <c r="C205" s="51">
        <v>130</v>
      </c>
      <c r="D205" s="51">
        <v>110</v>
      </c>
      <c r="E205" s="51">
        <v>70</v>
      </c>
      <c r="F205" s="51">
        <v>70</v>
      </c>
      <c r="G205" s="51">
        <v>60</v>
      </c>
      <c r="H205" s="51">
        <v>50</v>
      </c>
      <c r="I205" s="51">
        <v>40</v>
      </c>
      <c r="J205" s="52">
        <v>40</v>
      </c>
    </row>
    <row r="206" spans="1:10" ht="15.5" x14ac:dyDescent="0.3">
      <c r="B206" s="37">
        <f t="shared" si="3"/>
        <v>44857</v>
      </c>
      <c r="C206" s="47">
        <v>130</v>
      </c>
      <c r="D206" s="47">
        <v>110</v>
      </c>
      <c r="E206" s="47">
        <v>70</v>
      </c>
      <c r="F206" s="47">
        <v>70</v>
      </c>
      <c r="G206" s="47">
        <v>60</v>
      </c>
      <c r="H206" s="47">
        <v>50</v>
      </c>
      <c r="I206" s="47">
        <v>40</v>
      </c>
      <c r="J206" s="48">
        <v>40</v>
      </c>
    </row>
    <row r="207" spans="1:10" ht="15.5" x14ac:dyDescent="0.3">
      <c r="B207" s="36">
        <f t="shared" si="3"/>
        <v>44864</v>
      </c>
      <c r="C207" s="51">
        <v>130</v>
      </c>
      <c r="D207" s="51">
        <v>110</v>
      </c>
      <c r="E207" s="51">
        <v>70</v>
      </c>
      <c r="F207" s="51">
        <v>70</v>
      </c>
      <c r="G207" s="51">
        <v>60</v>
      </c>
      <c r="H207" s="51">
        <v>50</v>
      </c>
      <c r="I207" s="51">
        <v>40</v>
      </c>
      <c r="J207" s="52">
        <v>40</v>
      </c>
    </row>
    <row r="208" spans="1:10" ht="15.5" x14ac:dyDescent="0.3">
      <c r="B208" s="37">
        <f t="shared" si="3"/>
        <v>44871</v>
      </c>
      <c r="C208" s="47">
        <v>130</v>
      </c>
      <c r="D208" s="47">
        <v>110</v>
      </c>
      <c r="E208" s="47">
        <v>70</v>
      </c>
      <c r="F208" s="47">
        <v>70</v>
      </c>
      <c r="G208" s="47">
        <v>60</v>
      </c>
      <c r="H208" s="47">
        <v>50</v>
      </c>
      <c r="I208" s="47">
        <v>40</v>
      </c>
      <c r="J208" s="48">
        <v>40</v>
      </c>
    </row>
    <row r="209" spans="2:10" ht="15.5" x14ac:dyDescent="0.3">
      <c r="B209" s="36">
        <f t="shared" si="3"/>
        <v>44878</v>
      </c>
      <c r="C209" s="51">
        <v>130</v>
      </c>
      <c r="D209" s="51">
        <v>110</v>
      </c>
      <c r="E209" s="51">
        <v>70</v>
      </c>
      <c r="F209" s="51">
        <v>70</v>
      </c>
      <c r="G209" s="51">
        <v>60</v>
      </c>
      <c r="H209" s="51">
        <v>50</v>
      </c>
      <c r="I209" s="51">
        <v>40</v>
      </c>
      <c r="J209" s="52">
        <v>40</v>
      </c>
    </row>
    <row r="210" spans="2:10" ht="15.5" x14ac:dyDescent="0.3">
      <c r="B210" s="37">
        <f t="shared" si="3"/>
        <v>44885</v>
      </c>
      <c r="C210" s="47">
        <v>130</v>
      </c>
      <c r="D210" s="47">
        <v>110</v>
      </c>
      <c r="E210" s="47">
        <v>70</v>
      </c>
      <c r="F210" s="47">
        <v>70</v>
      </c>
      <c r="G210" s="47">
        <v>60</v>
      </c>
      <c r="H210" s="47">
        <v>50</v>
      </c>
      <c r="I210" s="47">
        <v>40</v>
      </c>
      <c r="J210" s="48">
        <v>40</v>
      </c>
    </row>
    <row r="211" spans="2:10" ht="15.5" x14ac:dyDescent="0.3">
      <c r="B211" s="36">
        <f t="shared" si="3"/>
        <v>44892</v>
      </c>
      <c r="C211" s="51">
        <v>130</v>
      </c>
      <c r="D211" s="51">
        <v>110</v>
      </c>
      <c r="E211" s="51">
        <v>70</v>
      </c>
      <c r="F211" s="51">
        <v>70</v>
      </c>
      <c r="G211" s="51">
        <v>60</v>
      </c>
      <c r="H211" s="51">
        <v>50</v>
      </c>
      <c r="I211" s="51">
        <v>40</v>
      </c>
      <c r="J211" s="52">
        <v>40</v>
      </c>
    </row>
    <row r="212" spans="2:10" ht="15.5" x14ac:dyDescent="0.3">
      <c r="B212" s="37">
        <f t="shared" si="3"/>
        <v>44899</v>
      </c>
      <c r="C212" s="47">
        <v>130</v>
      </c>
      <c r="D212" s="47">
        <v>110</v>
      </c>
      <c r="E212" s="47">
        <v>70</v>
      </c>
      <c r="F212" s="47">
        <v>70</v>
      </c>
      <c r="G212" s="47">
        <v>60</v>
      </c>
      <c r="H212" s="47">
        <v>50</v>
      </c>
      <c r="I212" s="47">
        <v>40</v>
      </c>
      <c r="J212" s="48">
        <v>40</v>
      </c>
    </row>
    <row r="213" spans="2:10" ht="15.5" x14ac:dyDescent="0.3">
      <c r="B213" s="36">
        <f t="shared" si="3"/>
        <v>44906</v>
      </c>
      <c r="C213" s="51">
        <v>130</v>
      </c>
      <c r="D213" s="51">
        <v>110</v>
      </c>
      <c r="E213" s="51">
        <v>70</v>
      </c>
      <c r="F213" s="51">
        <v>70</v>
      </c>
      <c r="G213" s="51">
        <v>60</v>
      </c>
      <c r="H213" s="51">
        <v>50</v>
      </c>
      <c r="I213" s="51">
        <v>40</v>
      </c>
      <c r="J213" s="52">
        <v>40</v>
      </c>
    </row>
    <row r="214" spans="2:10" ht="15.5" x14ac:dyDescent="0.3">
      <c r="B214" s="37">
        <f t="shared" si="3"/>
        <v>44913</v>
      </c>
      <c r="C214" s="47">
        <v>130</v>
      </c>
      <c r="D214" s="47">
        <v>110</v>
      </c>
      <c r="E214" s="47">
        <v>70</v>
      </c>
      <c r="F214" s="47">
        <v>70</v>
      </c>
      <c r="G214" s="47">
        <v>60</v>
      </c>
      <c r="H214" s="47">
        <v>50</v>
      </c>
      <c r="I214" s="47">
        <v>40</v>
      </c>
      <c r="J214" s="48">
        <v>40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130</v>
      </c>
      <c r="D217" s="51">
        <v>110</v>
      </c>
      <c r="E217" s="51">
        <v>70</v>
      </c>
      <c r="F217" s="51">
        <v>70</v>
      </c>
      <c r="G217" s="51">
        <v>60</v>
      </c>
      <c r="H217" s="51">
        <v>50</v>
      </c>
      <c r="I217" s="51">
        <v>40</v>
      </c>
      <c r="J217" s="52">
        <v>40</v>
      </c>
    </row>
    <row r="218" spans="2:10" ht="15.5" x14ac:dyDescent="0.3">
      <c r="B218" s="37">
        <f t="shared" si="3"/>
        <v>44941</v>
      </c>
      <c r="C218" s="47">
        <v>130</v>
      </c>
      <c r="D218" s="47">
        <v>110</v>
      </c>
      <c r="E218" s="47">
        <v>70</v>
      </c>
      <c r="F218" s="47">
        <v>70</v>
      </c>
      <c r="G218" s="47">
        <v>60</v>
      </c>
      <c r="H218" s="47">
        <v>50</v>
      </c>
      <c r="I218" s="47">
        <v>40</v>
      </c>
      <c r="J218" s="48">
        <v>40</v>
      </c>
    </row>
    <row r="219" spans="2:10" ht="15.5" x14ac:dyDescent="0.3">
      <c r="B219" s="36">
        <f t="shared" si="3"/>
        <v>44948</v>
      </c>
      <c r="C219" s="51">
        <v>130</v>
      </c>
      <c r="D219" s="51">
        <v>110</v>
      </c>
      <c r="E219" s="51">
        <v>80</v>
      </c>
      <c r="F219" s="51">
        <v>70</v>
      </c>
      <c r="G219" s="51">
        <v>60</v>
      </c>
      <c r="H219" s="51">
        <v>50</v>
      </c>
      <c r="I219" s="51">
        <v>40</v>
      </c>
      <c r="J219" s="52">
        <v>40</v>
      </c>
    </row>
    <row r="220" spans="2:10" ht="15.5" x14ac:dyDescent="0.3">
      <c r="B220" s="37">
        <f t="shared" si="3"/>
        <v>44955</v>
      </c>
      <c r="C220" s="47">
        <v>130</v>
      </c>
      <c r="D220" s="47">
        <v>110</v>
      </c>
      <c r="E220" s="47">
        <v>80</v>
      </c>
      <c r="F220" s="47">
        <v>70</v>
      </c>
      <c r="G220" s="47">
        <v>60</v>
      </c>
      <c r="H220" s="47">
        <v>50</v>
      </c>
      <c r="I220" s="47">
        <v>40</v>
      </c>
      <c r="J220" s="48">
        <v>40</v>
      </c>
    </row>
    <row r="221" spans="2:10" ht="15.5" x14ac:dyDescent="0.3">
      <c r="B221" s="36">
        <f t="shared" si="3"/>
        <v>44962</v>
      </c>
      <c r="C221" s="51">
        <v>130</v>
      </c>
      <c r="D221" s="51">
        <v>110</v>
      </c>
      <c r="E221" s="51">
        <v>80</v>
      </c>
      <c r="F221" s="51">
        <v>70</v>
      </c>
      <c r="G221" s="51">
        <v>60</v>
      </c>
      <c r="H221" s="51">
        <v>50</v>
      </c>
      <c r="I221" s="51">
        <v>40</v>
      </c>
      <c r="J221" s="52">
        <v>40</v>
      </c>
    </row>
    <row r="222" spans="2:10" ht="15.5" x14ac:dyDescent="0.3">
      <c r="B222" s="37">
        <f t="shared" si="3"/>
        <v>44969</v>
      </c>
      <c r="C222" s="47">
        <v>130</v>
      </c>
      <c r="D222" s="47">
        <v>110</v>
      </c>
      <c r="E222" s="47">
        <v>80</v>
      </c>
      <c r="F222" s="47">
        <v>70</v>
      </c>
      <c r="G222" s="47">
        <v>60</v>
      </c>
      <c r="H222" s="47">
        <v>50</v>
      </c>
      <c r="I222" s="47">
        <v>40</v>
      </c>
      <c r="J222" s="48">
        <v>40</v>
      </c>
    </row>
    <row r="223" spans="2:10" ht="15.5" x14ac:dyDescent="0.3">
      <c r="B223" s="36">
        <f t="shared" si="3"/>
        <v>44976</v>
      </c>
      <c r="C223" s="51">
        <v>130</v>
      </c>
      <c r="D223" s="51">
        <v>110</v>
      </c>
      <c r="E223" s="51">
        <v>80</v>
      </c>
      <c r="F223" s="51">
        <v>70</v>
      </c>
      <c r="G223" s="51">
        <v>60</v>
      </c>
      <c r="H223" s="51">
        <v>50</v>
      </c>
      <c r="I223" s="51">
        <v>40</v>
      </c>
      <c r="J223" s="52">
        <v>40</v>
      </c>
    </row>
    <row r="224" spans="2:10" ht="15.5" x14ac:dyDescent="0.3">
      <c r="B224" s="37">
        <f t="shared" si="3"/>
        <v>44983</v>
      </c>
      <c r="C224" s="47">
        <v>130</v>
      </c>
      <c r="D224" s="47">
        <v>110</v>
      </c>
      <c r="E224" s="47">
        <v>80</v>
      </c>
      <c r="F224" s="47">
        <v>70</v>
      </c>
      <c r="G224" s="47">
        <v>60</v>
      </c>
      <c r="H224" s="47">
        <v>50</v>
      </c>
      <c r="I224" s="47">
        <v>40</v>
      </c>
      <c r="J224" s="48">
        <v>40</v>
      </c>
    </row>
    <row r="225" spans="2:10" ht="15.5" x14ac:dyDescent="0.3">
      <c r="B225" s="36">
        <f t="shared" si="3"/>
        <v>44990</v>
      </c>
      <c r="C225" s="51">
        <v>130</v>
      </c>
      <c r="D225" s="51">
        <v>110</v>
      </c>
      <c r="E225" s="51">
        <v>80</v>
      </c>
      <c r="F225" s="51">
        <v>70</v>
      </c>
      <c r="G225" s="51">
        <v>60</v>
      </c>
      <c r="H225" s="51">
        <v>50</v>
      </c>
      <c r="I225" s="51">
        <v>40</v>
      </c>
      <c r="J225" s="52">
        <v>40</v>
      </c>
    </row>
    <row r="226" spans="2:10" ht="15.5" x14ac:dyDescent="0.3">
      <c r="B226" s="37">
        <f t="shared" si="3"/>
        <v>44997</v>
      </c>
      <c r="C226" s="47">
        <v>130</v>
      </c>
      <c r="D226" s="47">
        <v>110</v>
      </c>
      <c r="E226" s="47">
        <v>80</v>
      </c>
      <c r="F226" s="47">
        <v>70</v>
      </c>
      <c r="G226" s="47">
        <v>60</v>
      </c>
      <c r="H226" s="47">
        <v>50</v>
      </c>
      <c r="I226" s="47">
        <v>40</v>
      </c>
      <c r="J226" s="48">
        <v>40</v>
      </c>
    </row>
    <row r="227" spans="2:10" ht="15.5" x14ac:dyDescent="0.3">
      <c r="B227" s="36">
        <f t="shared" si="3"/>
        <v>45004</v>
      </c>
      <c r="C227" s="51">
        <v>130</v>
      </c>
      <c r="D227" s="51">
        <v>110</v>
      </c>
      <c r="E227" s="51">
        <v>80</v>
      </c>
      <c r="F227" s="51">
        <v>70</v>
      </c>
      <c r="G227" s="51">
        <v>60</v>
      </c>
      <c r="H227" s="51">
        <v>50</v>
      </c>
      <c r="I227" s="51">
        <v>40</v>
      </c>
      <c r="J227" s="52">
        <v>40</v>
      </c>
    </row>
    <row r="228" spans="2:10" ht="15.5" x14ac:dyDescent="0.3">
      <c r="B228" s="37">
        <f t="shared" si="3"/>
        <v>45011</v>
      </c>
      <c r="C228" s="47">
        <v>130</v>
      </c>
      <c r="D228" s="47">
        <v>110</v>
      </c>
      <c r="E228" s="47">
        <v>80</v>
      </c>
      <c r="F228" s="47">
        <v>75</v>
      </c>
      <c r="G228" s="47">
        <v>65</v>
      </c>
      <c r="H228" s="47">
        <v>45</v>
      </c>
      <c r="I228" s="47">
        <v>38</v>
      </c>
      <c r="J228" s="48">
        <v>40</v>
      </c>
    </row>
    <row r="229" spans="2:10" ht="15.5" x14ac:dyDescent="0.3">
      <c r="B229" s="36">
        <f t="shared" si="3"/>
        <v>45018</v>
      </c>
      <c r="C229" s="51">
        <v>130</v>
      </c>
      <c r="D229" s="51">
        <v>110</v>
      </c>
      <c r="E229" s="51">
        <v>80</v>
      </c>
      <c r="F229" s="51">
        <v>75</v>
      </c>
      <c r="G229" s="51">
        <v>65</v>
      </c>
      <c r="H229" s="51">
        <v>45</v>
      </c>
      <c r="I229" s="51">
        <v>38</v>
      </c>
      <c r="J229" s="52">
        <v>40</v>
      </c>
    </row>
    <row r="230" spans="2:10" ht="15.5" x14ac:dyDescent="0.3">
      <c r="B230" s="37">
        <f t="shared" si="3"/>
        <v>45025</v>
      </c>
      <c r="C230" s="47">
        <v>130</v>
      </c>
      <c r="D230" s="47">
        <v>110</v>
      </c>
      <c r="E230" s="47">
        <v>80</v>
      </c>
      <c r="F230" s="47">
        <v>75</v>
      </c>
      <c r="G230" s="47">
        <v>65</v>
      </c>
      <c r="H230" s="47">
        <v>45</v>
      </c>
      <c r="I230" s="47">
        <v>38</v>
      </c>
      <c r="J230" s="48">
        <v>40</v>
      </c>
    </row>
    <row r="231" spans="2:10" ht="15.5" x14ac:dyDescent="0.3">
      <c r="B231" s="36">
        <f t="shared" si="3"/>
        <v>45032</v>
      </c>
      <c r="C231" s="51">
        <v>130</v>
      </c>
      <c r="D231" s="51">
        <v>110</v>
      </c>
      <c r="E231" s="51">
        <v>80</v>
      </c>
      <c r="F231" s="51">
        <v>75</v>
      </c>
      <c r="G231" s="51">
        <v>65</v>
      </c>
      <c r="H231" s="51">
        <v>45</v>
      </c>
      <c r="I231" s="51">
        <v>38</v>
      </c>
      <c r="J231" s="52">
        <v>40</v>
      </c>
    </row>
    <row r="232" spans="2:10" ht="15.5" x14ac:dyDescent="0.3">
      <c r="B232" s="37">
        <f t="shared" si="3"/>
        <v>45039</v>
      </c>
      <c r="C232" s="47">
        <v>130</v>
      </c>
      <c r="D232" s="47">
        <v>110</v>
      </c>
      <c r="E232" s="47">
        <v>80</v>
      </c>
      <c r="F232" s="47">
        <v>75</v>
      </c>
      <c r="G232" s="47">
        <v>65</v>
      </c>
      <c r="H232" s="47">
        <v>45</v>
      </c>
      <c r="I232" s="47">
        <v>38</v>
      </c>
      <c r="J232" s="48">
        <v>40</v>
      </c>
    </row>
    <row r="233" spans="2:10" ht="15.5" x14ac:dyDescent="0.3">
      <c r="B233" s="36">
        <f t="shared" si="3"/>
        <v>45046</v>
      </c>
      <c r="C233" s="51">
        <v>130</v>
      </c>
      <c r="D233" s="51">
        <v>110</v>
      </c>
      <c r="E233" s="51">
        <v>80</v>
      </c>
      <c r="F233" s="51">
        <v>75</v>
      </c>
      <c r="G233" s="51">
        <v>65</v>
      </c>
      <c r="H233" s="51">
        <v>45</v>
      </c>
      <c r="I233" s="51">
        <v>38</v>
      </c>
      <c r="J233" s="52">
        <v>40</v>
      </c>
    </row>
    <row r="234" spans="2:10" ht="15.5" x14ac:dyDescent="0.3">
      <c r="B234" s="37">
        <f t="shared" si="3"/>
        <v>45053</v>
      </c>
      <c r="C234" s="47">
        <v>130</v>
      </c>
      <c r="D234" s="47">
        <v>110</v>
      </c>
      <c r="E234" s="47">
        <v>80</v>
      </c>
      <c r="F234" s="47">
        <v>75</v>
      </c>
      <c r="G234" s="47">
        <v>65</v>
      </c>
      <c r="H234" s="47">
        <v>45</v>
      </c>
      <c r="I234" s="47">
        <v>38</v>
      </c>
      <c r="J234" s="48">
        <v>40</v>
      </c>
    </row>
    <row r="235" spans="2:10" ht="15.5" x14ac:dyDescent="0.3">
      <c r="B235" s="36">
        <f t="shared" si="3"/>
        <v>45060</v>
      </c>
      <c r="C235" s="51">
        <v>130</v>
      </c>
      <c r="D235" s="51">
        <v>110</v>
      </c>
      <c r="E235" s="51">
        <v>80</v>
      </c>
      <c r="F235" s="51">
        <v>75</v>
      </c>
      <c r="G235" s="51">
        <v>65</v>
      </c>
      <c r="H235" s="51">
        <v>45</v>
      </c>
      <c r="I235" s="51">
        <v>38</v>
      </c>
      <c r="J235" s="52">
        <v>40</v>
      </c>
    </row>
    <row r="236" spans="2:10" ht="15.5" x14ac:dyDescent="0.3">
      <c r="B236" s="37">
        <f t="shared" si="3"/>
        <v>45067</v>
      </c>
      <c r="C236" s="47">
        <v>130</v>
      </c>
      <c r="D236" s="47">
        <v>110</v>
      </c>
      <c r="E236" s="47">
        <v>80</v>
      </c>
      <c r="F236" s="47">
        <v>75</v>
      </c>
      <c r="G236" s="47">
        <v>65</v>
      </c>
      <c r="H236" s="47">
        <v>45</v>
      </c>
      <c r="I236" s="47">
        <v>38</v>
      </c>
      <c r="J236" s="48">
        <v>40</v>
      </c>
    </row>
    <row r="237" spans="2:10" ht="15.5" x14ac:dyDescent="0.3">
      <c r="B237" s="36">
        <f t="shared" si="3"/>
        <v>45074</v>
      </c>
      <c r="C237" s="51">
        <v>130</v>
      </c>
      <c r="D237" s="51">
        <v>110</v>
      </c>
      <c r="E237" s="51">
        <v>80</v>
      </c>
      <c r="F237" s="51">
        <v>75</v>
      </c>
      <c r="G237" s="51">
        <v>65</v>
      </c>
      <c r="H237" s="51">
        <v>45</v>
      </c>
      <c r="I237" s="51">
        <v>38</v>
      </c>
      <c r="J237" s="52">
        <v>40</v>
      </c>
    </row>
    <row r="238" spans="2:10" ht="15.5" x14ac:dyDescent="0.3">
      <c r="B238" s="37">
        <f t="shared" si="3"/>
        <v>45081</v>
      </c>
      <c r="C238" s="47">
        <v>130</v>
      </c>
      <c r="D238" s="47">
        <v>110</v>
      </c>
      <c r="E238" s="47">
        <v>80</v>
      </c>
      <c r="F238" s="47">
        <v>75</v>
      </c>
      <c r="G238" s="47">
        <v>65</v>
      </c>
      <c r="H238" s="47">
        <v>45</v>
      </c>
      <c r="I238" s="47">
        <v>38</v>
      </c>
      <c r="J238" s="48">
        <v>40</v>
      </c>
    </row>
    <row r="239" spans="2:10" ht="15.5" x14ac:dyDescent="0.3">
      <c r="B239" s="36">
        <f t="shared" si="3"/>
        <v>45088</v>
      </c>
      <c r="C239" s="51">
        <v>130</v>
      </c>
      <c r="D239" s="51">
        <v>110</v>
      </c>
      <c r="E239" s="51">
        <v>80</v>
      </c>
      <c r="F239" s="51">
        <v>75</v>
      </c>
      <c r="G239" s="51">
        <v>65</v>
      </c>
      <c r="H239" s="51">
        <v>45</v>
      </c>
      <c r="I239" s="51">
        <v>38</v>
      </c>
      <c r="J239" s="52">
        <v>40</v>
      </c>
    </row>
    <row r="240" spans="2:10" ht="15.5" x14ac:dyDescent="0.3">
      <c r="B240" s="37">
        <f t="shared" si="3"/>
        <v>45095</v>
      </c>
      <c r="C240" s="47">
        <v>130</v>
      </c>
      <c r="D240" s="47">
        <v>100</v>
      </c>
      <c r="E240" s="47">
        <v>70</v>
      </c>
      <c r="F240" s="47">
        <v>75</v>
      </c>
      <c r="G240" s="47">
        <v>65</v>
      </c>
      <c r="H240" s="47">
        <v>50</v>
      </c>
      <c r="I240" s="47">
        <v>40</v>
      </c>
      <c r="J240" s="48">
        <v>40</v>
      </c>
    </row>
    <row r="241" spans="2:10" ht="15.5" x14ac:dyDescent="0.3">
      <c r="B241" s="36">
        <f t="shared" si="3"/>
        <v>45102</v>
      </c>
      <c r="C241" s="51">
        <v>130</v>
      </c>
      <c r="D241" s="51">
        <v>100</v>
      </c>
      <c r="E241" s="51">
        <v>70</v>
      </c>
      <c r="F241" s="51">
        <v>75</v>
      </c>
      <c r="G241" s="51">
        <v>65</v>
      </c>
      <c r="H241" s="51">
        <v>50</v>
      </c>
      <c r="I241" s="51">
        <v>40</v>
      </c>
      <c r="J241" s="52">
        <v>40</v>
      </c>
    </row>
    <row r="242" spans="2:10" ht="15.5" x14ac:dyDescent="0.3">
      <c r="B242" s="37">
        <f t="shared" si="3"/>
        <v>45109</v>
      </c>
      <c r="C242" s="47">
        <v>130</v>
      </c>
      <c r="D242" s="47">
        <v>100</v>
      </c>
      <c r="E242" s="47">
        <v>70</v>
      </c>
      <c r="F242" s="47">
        <v>75</v>
      </c>
      <c r="G242" s="47">
        <v>65</v>
      </c>
      <c r="H242" s="47">
        <v>50</v>
      </c>
      <c r="I242" s="47">
        <v>40</v>
      </c>
      <c r="J242" s="48">
        <v>40</v>
      </c>
    </row>
    <row r="243" spans="2:10" ht="15.5" x14ac:dyDescent="0.3">
      <c r="B243" s="36">
        <f t="shared" si="3"/>
        <v>45116</v>
      </c>
      <c r="C243" s="51">
        <v>130</v>
      </c>
      <c r="D243" s="51">
        <v>100</v>
      </c>
      <c r="E243" s="51">
        <v>70</v>
      </c>
      <c r="F243" s="51">
        <v>75</v>
      </c>
      <c r="G243" s="51">
        <v>65</v>
      </c>
      <c r="H243" s="51">
        <v>50</v>
      </c>
      <c r="I243" s="51">
        <v>40</v>
      </c>
      <c r="J243" s="52">
        <v>40</v>
      </c>
    </row>
    <row r="244" spans="2:10" ht="15.5" x14ac:dyDescent="0.3">
      <c r="B244" s="37">
        <f t="shared" si="3"/>
        <v>45123</v>
      </c>
      <c r="C244" s="47">
        <v>130</v>
      </c>
      <c r="D244" s="47">
        <v>100</v>
      </c>
      <c r="E244" s="47">
        <v>70</v>
      </c>
      <c r="F244" s="47">
        <v>75</v>
      </c>
      <c r="G244" s="47">
        <v>65</v>
      </c>
      <c r="H244" s="47">
        <v>50</v>
      </c>
      <c r="I244" s="47">
        <v>40</v>
      </c>
      <c r="J244" s="48">
        <v>40</v>
      </c>
    </row>
    <row r="245" spans="2:10" ht="15.5" x14ac:dyDescent="0.3">
      <c r="B245" s="36">
        <f t="shared" si="3"/>
        <v>45130</v>
      </c>
      <c r="C245" s="51">
        <v>130</v>
      </c>
      <c r="D245" s="51">
        <v>100</v>
      </c>
      <c r="E245" s="51">
        <v>70</v>
      </c>
      <c r="F245" s="51">
        <v>75</v>
      </c>
      <c r="G245" s="51">
        <v>65</v>
      </c>
      <c r="H245" s="51">
        <v>50</v>
      </c>
      <c r="I245" s="51">
        <v>40</v>
      </c>
      <c r="J245" s="52">
        <v>40</v>
      </c>
    </row>
    <row r="246" spans="2:10" ht="15.5" x14ac:dyDescent="0.3">
      <c r="B246" s="37">
        <f t="shared" si="3"/>
        <v>45137</v>
      </c>
      <c r="C246" s="47">
        <v>130</v>
      </c>
      <c r="D246" s="47">
        <v>100</v>
      </c>
      <c r="E246" s="47">
        <v>70</v>
      </c>
      <c r="F246" s="47">
        <v>75</v>
      </c>
      <c r="G246" s="47">
        <v>65</v>
      </c>
      <c r="H246" s="47">
        <v>50</v>
      </c>
      <c r="I246" s="47">
        <v>40</v>
      </c>
      <c r="J246" s="48">
        <v>40</v>
      </c>
    </row>
    <row r="247" spans="2:10" ht="15.5" x14ac:dyDescent="0.3">
      <c r="B247" s="36">
        <f t="shared" si="3"/>
        <v>45144</v>
      </c>
      <c r="C247" s="51">
        <v>130</v>
      </c>
      <c r="D247" s="51">
        <v>100</v>
      </c>
      <c r="E247" s="51">
        <v>80</v>
      </c>
      <c r="F247" s="51">
        <v>75</v>
      </c>
      <c r="G247" s="51">
        <v>65</v>
      </c>
      <c r="H247" s="51">
        <v>50</v>
      </c>
      <c r="I247" s="51">
        <v>40</v>
      </c>
      <c r="J247" s="52">
        <v>50</v>
      </c>
    </row>
    <row r="248" spans="2:10" ht="15.5" x14ac:dyDescent="0.3">
      <c r="B248" s="37">
        <f t="shared" si="3"/>
        <v>45151</v>
      </c>
      <c r="C248" s="47">
        <v>130</v>
      </c>
      <c r="D248" s="47">
        <v>100</v>
      </c>
      <c r="E248" s="47">
        <v>80</v>
      </c>
      <c r="F248" s="47">
        <v>75</v>
      </c>
      <c r="G248" s="47">
        <v>65</v>
      </c>
      <c r="H248" s="47">
        <v>50</v>
      </c>
      <c r="I248" s="47">
        <v>40</v>
      </c>
      <c r="J248" s="48">
        <v>50</v>
      </c>
    </row>
    <row r="249" spans="2:10" ht="15.5" x14ac:dyDescent="0.3">
      <c r="B249" s="36">
        <f t="shared" si="3"/>
        <v>45158</v>
      </c>
      <c r="C249" s="51">
        <v>130</v>
      </c>
      <c r="D249" s="51">
        <v>100</v>
      </c>
      <c r="E249" s="51">
        <v>80</v>
      </c>
      <c r="F249" s="51">
        <v>75</v>
      </c>
      <c r="G249" s="51">
        <v>65</v>
      </c>
      <c r="H249" s="51">
        <v>50</v>
      </c>
      <c r="I249" s="51">
        <v>40</v>
      </c>
      <c r="J249" s="52">
        <v>50</v>
      </c>
    </row>
    <row r="250" spans="2:10" ht="15.5" x14ac:dyDescent="0.3">
      <c r="B250" s="37">
        <f t="shared" si="3"/>
        <v>45165</v>
      </c>
      <c r="C250" s="47">
        <v>130</v>
      </c>
      <c r="D250" s="47">
        <v>100</v>
      </c>
      <c r="E250" s="47">
        <v>80</v>
      </c>
      <c r="F250" s="47">
        <v>75</v>
      </c>
      <c r="G250" s="47">
        <v>65</v>
      </c>
      <c r="H250" s="47">
        <v>50</v>
      </c>
      <c r="I250" s="47">
        <v>40</v>
      </c>
      <c r="J250" s="48">
        <v>50</v>
      </c>
    </row>
    <row r="251" spans="2:10" ht="15.5" x14ac:dyDescent="0.3">
      <c r="B251" s="36">
        <f t="shared" si="3"/>
        <v>45172</v>
      </c>
      <c r="C251" s="51">
        <v>130</v>
      </c>
      <c r="D251" s="51">
        <v>100</v>
      </c>
      <c r="E251" s="51">
        <v>80</v>
      </c>
      <c r="F251" s="51">
        <v>75</v>
      </c>
      <c r="G251" s="51">
        <v>65</v>
      </c>
      <c r="H251" s="51">
        <v>50</v>
      </c>
      <c r="I251" s="51">
        <v>40</v>
      </c>
      <c r="J251" s="52">
        <v>50</v>
      </c>
    </row>
    <row r="252" spans="2:10" ht="15.5" x14ac:dyDescent="0.3">
      <c r="B252" s="37">
        <f t="shared" si="3"/>
        <v>45179</v>
      </c>
      <c r="C252" s="47">
        <v>130</v>
      </c>
      <c r="D252" s="47">
        <v>100</v>
      </c>
      <c r="E252" s="47">
        <v>80</v>
      </c>
      <c r="F252" s="47">
        <v>75</v>
      </c>
      <c r="G252" s="47">
        <v>65</v>
      </c>
      <c r="H252" s="47">
        <v>50</v>
      </c>
      <c r="I252" s="47">
        <v>40</v>
      </c>
      <c r="J252" s="48">
        <v>50</v>
      </c>
    </row>
    <row r="253" spans="2:10" ht="15.5" x14ac:dyDescent="0.3">
      <c r="B253" s="36">
        <f t="shared" si="3"/>
        <v>45186</v>
      </c>
      <c r="C253" s="51">
        <v>130</v>
      </c>
      <c r="D253" s="51">
        <v>100</v>
      </c>
      <c r="E253" s="51">
        <v>80</v>
      </c>
      <c r="F253" s="51">
        <v>75</v>
      </c>
      <c r="G253" s="51">
        <v>65</v>
      </c>
      <c r="H253" s="51">
        <v>50</v>
      </c>
      <c r="I253" s="51">
        <v>40</v>
      </c>
      <c r="J253" s="52">
        <v>50</v>
      </c>
    </row>
    <row r="254" spans="2:10" ht="15.5" x14ac:dyDescent="0.3">
      <c r="B254" s="37">
        <f t="shared" si="3"/>
        <v>45193</v>
      </c>
      <c r="C254" s="47">
        <v>130</v>
      </c>
      <c r="D254" s="47">
        <v>100</v>
      </c>
      <c r="E254" s="47">
        <v>80</v>
      </c>
      <c r="F254" s="47">
        <v>75</v>
      </c>
      <c r="G254" s="47">
        <v>65</v>
      </c>
      <c r="H254" s="47">
        <v>50</v>
      </c>
      <c r="I254" s="47">
        <v>40</v>
      </c>
      <c r="J254" s="48">
        <v>50</v>
      </c>
    </row>
    <row r="255" spans="2:10" ht="15.5" x14ac:dyDescent="0.3">
      <c r="B255" s="36">
        <f t="shared" si="3"/>
        <v>45200</v>
      </c>
      <c r="C255" s="51">
        <v>130</v>
      </c>
      <c r="D255" s="51">
        <v>100</v>
      </c>
      <c r="E255" s="51">
        <v>80</v>
      </c>
      <c r="F255" s="51">
        <v>75</v>
      </c>
      <c r="G255" s="51">
        <v>65</v>
      </c>
      <c r="H255" s="51">
        <v>55</v>
      </c>
      <c r="I255" s="51">
        <v>40</v>
      </c>
      <c r="J255" s="52">
        <v>60</v>
      </c>
    </row>
    <row r="256" spans="2:10" ht="15.5" x14ac:dyDescent="0.3">
      <c r="B256" s="37">
        <f t="shared" si="3"/>
        <v>45207</v>
      </c>
      <c r="C256" s="47">
        <v>130</v>
      </c>
      <c r="D256" s="47">
        <v>100</v>
      </c>
      <c r="E256" s="47">
        <v>80</v>
      </c>
      <c r="F256" s="47">
        <v>75</v>
      </c>
      <c r="G256" s="47">
        <v>65</v>
      </c>
      <c r="H256" s="47">
        <v>55</v>
      </c>
      <c r="I256" s="47">
        <v>40</v>
      </c>
      <c r="J256" s="48">
        <v>60</v>
      </c>
    </row>
    <row r="257" spans="2:10" ht="15.5" x14ac:dyDescent="0.3">
      <c r="B257" s="36">
        <f t="shared" si="3"/>
        <v>45214</v>
      </c>
      <c r="C257" s="51">
        <v>130</v>
      </c>
      <c r="D257" s="51">
        <v>100</v>
      </c>
      <c r="E257" s="51">
        <v>80</v>
      </c>
      <c r="F257" s="51">
        <v>75</v>
      </c>
      <c r="G257" s="51">
        <v>65</v>
      </c>
      <c r="H257" s="51">
        <v>55</v>
      </c>
      <c r="I257" s="51">
        <v>40</v>
      </c>
      <c r="J257" s="52">
        <v>60</v>
      </c>
    </row>
    <row r="258" spans="2:10" ht="15.5" x14ac:dyDescent="0.3">
      <c r="B258" s="37">
        <f t="shared" si="3"/>
        <v>45221</v>
      </c>
      <c r="C258" s="47">
        <v>130</v>
      </c>
      <c r="D258" s="47">
        <v>100</v>
      </c>
      <c r="E258" s="47">
        <v>80</v>
      </c>
      <c r="F258" s="47">
        <v>75</v>
      </c>
      <c r="G258" s="47">
        <v>65</v>
      </c>
      <c r="H258" s="47">
        <v>55</v>
      </c>
      <c r="I258" s="47">
        <v>40</v>
      </c>
      <c r="J258" s="48">
        <v>60</v>
      </c>
    </row>
    <row r="259" spans="2:10" ht="15.5" x14ac:dyDescent="0.3">
      <c r="B259" s="36">
        <f t="shared" si="3"/>
        <v>45228</v>
      </c>
      <c r="C259" s="51">
        <v>130</v>
      </c>
      <c r="D259" s="51">
        <v>100</v>
      </c>
      <c r="E259" s="51">
        <v>80</v>
      </c>
      <c r="F259" s="51">
        <v>75</v>
      </c>
      <c r="G259" s="51">
        <v>65</v>
      </c>
      <c r="H259" s="51">
        <v>55</v>
      </c>
      <c r="I259" s="51">
        <v>40</v>
      </c>
      <c r="J259" s="52">
        <v>60</v>
      </c>
    </row>
    <row r="260" spans="2:10" ht="15.5" x14ac:dyDescent="0.3">
      <c r="B260" s="37">
        <f t="shared" si="3"/>
        <v>45235</v>
      </c>
      <c r="C260" s="47">
        <v>130</v>
      </c>
      <c r="D260" s="47">
        <v>100</v>
      </c>
      <c r="E260" s="47">
        <v>80</v>
      </c>
      <c r="F260" s="47">
        <v>75</v>
      </c>
      <c r="G260" s="47">
        <v>65</v>
      </c>
      <c r="H260" s="47">
        <v>55</v>
      </c>
      <c r="I260" s="47">
        <v>40</v>
      </c>
      <c r="J260" s="48">
        <v>60</v>
      </c>
    </row>
    <row r="261" spans="2:10" ht="15.5" x14ac:dyDescent="0.3">
      <c r="B261" s="36">
        <f t="shared" si="3"/>
        <v>45242</v>
      </c>
      <c r="C261" s="51">
        <v>130</v>
      </c>
      <c r="D261" s="51">
        <v>100</v>
      </c>
      <c r="E261" s="51">
        <v>80</v>
      </c>
      <c r="F261" s="51">
        <v>75</v>
      </c>
      <c r="G261" s="51">
        <v>65</v>
      </c>
      <c r="H261" s="51">
        <v>55</v>
      </c>
      <c r="I261" s="51">
        <v>40</v>
      </c>
      <c r="J261" s="52">
        <v>60</v>
      </c>
    </row>
    <row r="262" spans="2:10" ht="15.5" x14ac:dyDescent="0.3">
      <c r="B262" s="37">
        <f t="shared" si="3"/>
        <v>45249</v>
      </c>
      <c r="C262" s="47">
        <v>130</v>
      </c>
      <c r="D262" s="47">
        <v>100</v>
      </c>
      <c r="E262" s="47">
        <v>80</v>
      </c>
      <c r="F262" s="47">
        <v>75</v>
      </c>
      <c r="G262" s="47">
        <v>65</v>
      </c>
      <c r="H262" s="47">
        <v>55</v>
      </c>
      <c r="I262" s="47">
        <v>40</v>
      </c>
      <c r="J262" s="48">
        <v>60</v>
      </c>
    </row>
    <row r="263" spans="2:10" ht="15.5" x14ac:dyDescent="0.3">
      <c r="B263" s="36">
        <f t="shared" si="3"/>
        <v>45256</v>
      </c>
      <c r="C263" s="51">
        <v>130</v>
      </c>
      <c r="D263" s="51">
        <v>100</v>
      </c>
      <c r="E263" s="51">
        <v>80</v>
      </c>
      <c r="F263" s="51">
        <v>75</v>
      </c>
      <c r="G263" s="51">
        <v>65</v>
      </c>
      <c r="H263" s="51">
        <v>65</v>
      </c>
      <c r="I263" s="51">
        <v>50</v>
      </c>
      <c r="J263" s="52">
        <v>60</v>
      </c>
    </row>
    <row r="264" spans="2:10" ht="15.5" x14ac:dyDescent="0.3">
      <c r="B264" s="37">
        <f t="shared" si="3"/>
        <v>45263</v>
      </c>
      <c r="C264" s="47">
        <v>130</v>
      </c>
      <c r="D264" s="47">
        <v>100</v>
      </c>
      <c r="E264" s="47">
        <v>80</v>
      </c>
      <c r="F264" s="47">
        <v>75</v>
      </c>
      <c r="G264" s="47">
        <v>65</v>
      </c>
      <c r="H264" s="47">
        <v>65</v>
      </c>
      <c r="I264" s="47">
        <v>50</v>
      </c>
      <c r="J264" s="48">
        <v>60</v>
      </c>
    </row>
    <row r="265" spans="2:10" ht="15.5" x14ac:dyDescent="0.3">
      <c r="B265" s="36">
        <f t="shared" si="3"/>
        <v>45270</v>
      </c>
      <c r="C265" s="51">
        <v>130</v>
      </c>
      <c r="D265" s="51">
        <v>100</v>
      </c>
      <c r="E265" s="51">
        <v>80</v>
      </c>
      <c r="F265" s="51">
        <v>75</v>
      </c>
      <c r="G265" s="51">
        <v>65</v>
      </c>
      <c r="H265" s="51">
        <v>65</v>
      </c>
      <c r="I265" s="51">
        <v>50</v>
      </c>
      <c r="J265" s="52">
        <v>60</v>
      </c>
    </row>
    <row r="266" spans="2:10" ht="15.5" x14ac:dyDescent="0.3">
      <c r="B266" s="37">
        <f t="shared" si="3"/>
        <v>45277</v>
      </c>
      <c r="C266" s="47">
        <v>130</v>
      </c>
      <c r="D266" s="47">
        <v>100</v>
      </c>
      <c r="E266" s="47">
        <v>80</v>
      </c>
      <c r="F266" s="47">
        <v>75</v>
      </c>
      <c r="G266" s="47">
        <v>65</v>
      </c>
      <c r="H266" s="47">
        <v>65</v>
      </c>
      <c r="I266" s="47">
        <v>50</v>
      </c>
      <c r="J266" s="48">
        <v>60</v>
      </c>
    </row>
    <row r="267" spans="2:10" ht="15.5" x14ac:dyDescent="0.3">
      <c r="B267" s="36">
        <f t="shared" si="3"/>
        <v>45284</v>
      </c>
      <c r="C267" s="51">
        <v>130</v>
      </c>
      <c r="D267" s="51">
        <v>100</v>
      </c>
      <c r="E267" s="51">
        <v>80</v>
      </c>
      <c r="F267" s="51">
        <v>75</v>
      </c>
      <c r="G267" s="51">
        <v>65</v>
      </c>
      <c r="H267" s="51">
        <v>65</v>
      </c>
      <c r="I267" s="51">
        <v>50</v>
      </c>
      <c r="J267" s="52">
        <v>60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130</v>
      </c>
      <c r="D269" s="51">
        <v>100</v>
      </c>
      <c r="E269" s="51">
        <v>80</v>
      </c>
      <c r="F269" s="51">
        <v>75</v>
      </c>
      <c r="G269" s="51">
        <v>65</v>
      </c>
      <c r="H269" s="51">
        <v>65</v>
      </c>
      <c r="I269" s="51">
        <v>50</v>
      </c>
      <c r="J269" s="52">
        <v>60</v>
      </c>
    </row>
    <row r="270" spans="2:10" ht="15.5" x14ac:dyDescent="0.3">
      <c r="B270" s="37">
        <f t="shared" si="3"/>
        <v>45305</v>
      </c>
      <c r="C270" s="47">
        <v>130</v>
      </c>
      <c r="D270" s="47">
        <v>100</v>
      </c>
      <c r="E270" s="47">
        <v>80</v>
      </c>
      <c r="F270" s="47">
        <v>75</v>
      </c>
      <c r="G270" s="47">
        <v>65</v>
      </c>
      <c r="H270" s="47">
        <v>65</v>
      </c>
      <c r="I270" s="47">
        <v>50</v>
      </c>
      <c r="J270" s="48">
        <v>60</v>
      </c>
    </row>
    <row r="271" spans="2:10" ht="15.5" x14ac:dyDescent="0.3">
      <c r="B271" s="36">
        <f t="shared" si="4"/>
        <v>45312</v>
      </c>
      <c r="C271" s="51">
        <v>130</v>
      </c>
      <c r="D271" s="51">
        <v>100</v>
      </c>
      <c r="E271" s="51">
        <v>80</v>
      </c>
      <c r="F271" s="51">
        <v>75</v>
      </c>
      <c r="G271" s="51">
        <v>65</v>
      </c>
      <c r="H271" s="51">
        <v>70</v>
      </c>
      <c r="I271" s="51">
        <v>55</v>
      </c>
      <c r="J271" s="52">
        <v>60</v>
      </c>
    </row>
    <row r="272" spans="2:10" ht="15.5" x14ac:dyDescent="0.3">
      <c r="B272" s="37">
        <f t="shared" si="3"/>
        <v>45319</v>
      </c>
      <c r="C272" s="47">
        <v>130</v>
      </c>
      <c r="D272" s="47">
        <v>100</v>
      </c>
      <c r="E272" s="47">
        <v>80</v>
      </c>
      <c r="F272" s="47">
        <v>75</v>
      </c>
      <c r="G272" s="47">
        <v>65</v>
      </c>
      <c r="H272" s="47">
        <v>70</v>
      </c>
      <c r="I272" s="47">
        <v>55</v>
      </c>
      <c r="J272" s="48">
        <v>60</v>
      </c>
    </row>
    <row r="273" spans="2:10" ht="15.5" x14ac:dyDescent="0.3">
      <c r="B273" s="36">
        <f t="shared" si="4"/>
        <v>45326</v>
      </c>
      <c r="C273" s="51">
        <v>130</v>
      </c>
      <c r="D273" s="51">
        <v>100</v>
      </c>
      <c r="E273" s="51">
        <v>80</v>
      </c>
      <c r="F273" s="51">
        <v>75</v>
      </c>
      <c r="G273" s="51">
        <v>65</v>
      </c>
      <c r="H273" s="51">
        <v>70</v>
      </c>
      <c r="I273" s="51">
        <v>55</v>
      </c>
      <c r="J273" s="52">
        <v>60</v>
      </c>
    </row>
    <row r="274" spans="2:10" ht="15.5" x14ac:dyDescent="0.3">
      <c r="B274" s="37">
        <f t="shared" si="3"/>
        <v>45333</v>
      </c>
      <c r="C274" s="47">
        <v>130</v>
      </c>
      <c r="D274" s="47">
        <v>100</v>
      </c>
      <c r="E274" s="47">
        <v>80</v>
      </c>
      <c r="F274" s="47">
        <v>75</v>
      </c>
      <c r="G274" s="47">
        <v>65</v>
      </c>
      <c r="H274" s="47">
        <v>70</v>
      </c>
      <c r="I274" s="47">
        <v>55</v>
      </c>
      <c r="J274" s="48">
        <v>60</v>
      </c>
    </row>
    <row r="275" spans="2:10" ht="15.5" x14ac:dyDescent="0.3">
      <c r="B275" s="36">
        <f t="shared" si="4"/>
        <v>45340</v>
      </c>
      <c r="C275" s="51">
        <v>130</v>
      </c>
      <c r="D275" s="51">
        <v>100</v>
      </c>
      <c r="E275" s="51">
        <v>80</v>
      </c>
      <c r="F275" s="51">
        <v>75</v>
      </c>
      <c r="G275" s="51">
        <v>65</v>
      </c>
      <c r="H275" s="51">
        <v>70</v>
      </c>
      <c r="I275" s="51">
        <v>55</v>
      </c>
      <c r="J275" s="52">
        <v>60</v>
      </c>
    </row>
    <row r="276" spans="2:10" ht="15.5" x14ac:dyDescent="0.3">
      <c r="B276" s="37">
        <f t="shared" si="3"/>
        <v>45347</v>
      </c>
      <c r="C276" s="47">
        <v>130</v>
      </c>
      <c r="D276" s="47">
        <v>100</v>
      </c>
      <c r="E276" s="47">
        <v>80</v>
      </c>
      <c r="F276" s="47">
        <v>75</v>
      </c>
      <c r="G276" s="47">
        <v>65</v>
      </c>
      <c r="H276" s="47">
        <v>70</v>
      </c>
      <c r="I276" s="47">
        <v>55</v>
      </c>
      <c r="J276" s="48">
        <v>60</v>
      </c>
    </row>
    <row r="277" spans="2:10" ht="15.5" x14ac:dyDescent="0.3">
      <c r="B277" s="36">
        <f t="shared" si="4"/>
        <v>45354</v>
      </c>
      <c r="C277" s="51">
        <v>130</v>
      </c>
      <c r="D277" s="51">
        <v>100</v>
      </c>
      <c r="E277" s="51">
        <v>80</v>
      </c>
      <c r="F277" s="51">
        <v>75</v>
      </c>
      <c r="G277" s="51">
        <v>65</v>
      </c>
      <c r="H277" s="51">
        <v>70</v>
      </c>
      <c r="I277" s="51">
        <v>55</v>
      </c>
      <c r="J277" s="52">
        <v>60</v>
      </c>
    </row>
    <row r="278" spans="2:10" ht="15.5" x14ac:dyDescent="0.3">
      <c r="B278" s="37">
        <f t="shared" si="3"/>
        <v>45361</v>
      </c>
      <c r="C278" s="47">
        <v>130</v>
      </c>
      <c r="D278" s="47">
        <v>100</v>
      </c>
      <c r="E278" s="47">
        <v>80</v>
      </c>
      <c r="F278" s="47">
        <v>75</v>
      </c>
      <c r="G278" s="47">
        <v>65</v>
      </c>
      <c r="H278" s="47">
        <v>70</v>
      </c>
      <c r="I278" s="47">
        <v>65</v>
      </c>
      <c r="J278" s="48">
        <v>60</v>
      </c>
    </row>
    <row r="279" spans="2:10" ht="15.5" x14ac:dyDescent="0.3">
      <c r="B279" s="36">
        <f t="shared" si="4"/>
        <v>45368</v>
      </c>
      <c r="C279" s="51">
        <v>130</v>
      </c>
      <c r="D279" s="51">
        <v>100</v>
      </c>
      <c r="E279" s="51">
        <v>80</v>
      </c>
      <c r="F279" s="51">
        <v>75</v>
      </c>
      <c r="G279" s="51">
        <v>65</v>
      </c>
      <c r="H279" s="51">
        <v>70</v>
      </c>
      <c r="I279" s="51">
        <v>65</v>
      </c>
      <c r="J279" s="52">
        <v>60</v>
      </c>
    </row>
    <row r="280" spans="2:10" ht="15.5" x14ac:dyDescent="0.3">
      <c r="B280" s="37">
        <f t="shared" si="3"/>
        <v>45375</v>
      </c>
      <c r="C280" s="47">
        <v>130</v>
      </c>
      <c r="D280" s="47">
        <v>100</v>
      </c>
      <c r="E280" s="47">
        <v>80</v>
      </c>
      <c r="F280" s="47">
        <v>75</v>
      </c>
      <c r="G280" s="47">
        <v>65</v>
      </c>
      <c r="H280" s="47">
        <v>70</v>
      </c>
      <c r="I280" s="47">
        <v>65</v>
      </c>
      <c r="J280" s="48">
        <v>60</v>
      </c>
    </row>
    <row r="281" spans="2:10" ht="15.5" x14ac:dyDescent="0.3">
      <c r="B281" s="36">
        <f t="shared" si="4"/>
        <v>45382</v>
      </c>
      <c r="C281" s="51">
        <v>130</v>
      </c>
      <c r="D281" s="51">
        <v>100</v>
      </c>
      <c r="E281" s="51">
        <v>80</v>
      </c>
      <c r="F281" s="51">
        <v>75</v>
      </c>
      <c r="G281" s="51">
        <v>65</v>
      </c>
      <c r="H281" s="51">
        <v>70</v>
      </c>
      <c r="I281" s="51">
        <v>65</v>
      </c>
      <c r="J281" s="52">
        <v>60</v>
      </c>
    </row>
    <row r="282" spans="2:10" ht="15.5" x14ac:dyDescent="0.3">
      <c r="B282" s="37">
        <f t="shared" si="3"/>
        <v>45389</v>
      </c>
      <c r="C282" s="47">
        <v>130</v>
      </c>
      <c r="D282" s="47">
        <v>100</v>
      </c>
      <c r="E282" s="47">
        <v>80</v>
      </c>
      <c r="F282" s="47">
        <v>75</v>
      </c>
      <c r="G282" s="47">
        <v>65</v>
      </c>
      <c r="H282" s="47">
        <v>70</v>
      </c>
      <c r="I282" s="47">
        <v>65</v>
      </c>
      <c r="J282" s="48">
        <v>60</v>
      </c>
    </row>
    <row r="283" spans="2:10" ht="15.5" x14ac:dyDescent="0.3">
      <c r="B283" s="36">
        <f t="shared" si="4"/>
        <v>45396</v>
      </c>
      <c r="C283" s="51">
        <v>130</v>
      </c>
      <c r="D283" s="51">
        <v>100</v>
      </c>
      <c r="E283" s="51">
        <v>80</v>
      </c>
      <c r="F283" s="51">
        <v>75</v>
      </c>
      <c r="G283" s="51">
        <v>65</v>
      </c>
      <c r="H283" s="51">
        <v>70</v>
      </c>
      <c r="I283" s="51">
        <v>65</v>
      </c>
      <c r="J283" s="52">
        <v>60</v>
      </c>
    </row>
    <row r="284" spans="2:10" ht="15.5" x14ac:dyDescent="0.3">
      <c r="B284" s="37">
        <f t="shared" si="3"/>
        <v>45403</v>
      </c>
      <c r="C284" s="47">
        <v>130</v>
      </c>
      <c r="D284" s="47">
        <v>100</v>
      </c>
      <c r="E284" s="47">
        <v>80</v>
      </c>
      <c r="F284" s="47">
        <v>75</v>
      </c>
      <c r="G284" s="47">
        <v>65</v>
      </c>
      <c r="H284" s="47">
        <v>70</v>
      </c>
      <c r="I284" s="47">
        <v>65</v>
      </c>
      <c r="J284" s="48">
        <v>60</v>
      </c>
    </row>
    <row r="285" spans="2:10" ht="15.5" x14ac:dyDescent="0.3">
      <c r="B285" s="36">
        <f t="shared" si="4"/>
        <v>45410</v>
      </c>
      <c r="C285" s="51">
        <v>130</v>
      </c>
      <c r="D285" s="51">
        <v>100</v>
      </c>
      <c r="E285" s="51">
        <v>80</v>
      </c>
      <c r="F285" s="51">
        <v>75</v>
      </c>
      <c r="G285" s="51">
        <v>65</v>
      </c>
      <c r="H285" s="51">
        <v>70</v>
      </c>
      <c r="I285" s="51">
        <v>65</v>
      </c>
      <c r="J285" s="52">
        <v>60</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K285"/>
  <sheetViews>
    <sheetView showGridLines="0" workbookViewId="0">
      <pane ySplit="8" topLeftCell="A252"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48</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49</v>
      </c>
    </row>
    <row r="9" spans="1:11" s="19" customFormat="1" ht="16" thickTop="1" x14ac:dyDescent="0.35">
      <c r="B9" s="36">
        <v>43478</v>
      </c>
      <c r="C9" s="22">
        <v>0</v>
      </c>
      <c r="D9" s="22">
        <v>0</v>
      </c>
      <c r="E9" s="22">
        <v>120</v>
      </c>
      <c r="F9" s="22">
        <v>0</v>
      </c>
      <c r="G9" s="22">
        <v>0</v>
      </c>
      <c r="H9" s="22">
        <v>63</v>
      </c>
      <c r="I9" s="22">
        <v>50</v>
      </c>
      <c r="J9" s="23">
        <v>0</v>
      </c>
    </row>
    <row r="10" spans="1:11" s="19" customFormat="1" ht="15.5" x14ac:dyDescent="0.35">
      <c r="B10" s="37">
        <f t="shared" ref="B10:B73" si="0">B9+7</f>
        <v>43485</v>
      </c>
      <c r="C10" s="24">
        <v>0</v>
      </c>
      <c r="D10" s="24">
        <v>0</v>
      </c>
      <c r="E10" s="24">
        <v>120</v>
      </c>
      <c r="F10" s="24">
        <v>0</v>
      </c>
      <c r="G10" s="24">
        <v>0</v>
      </c>
      <c r="H10" s="24">
        <v>63</v>
      </c>
      <c r="I10" s="24">
        <v>50</v>
      </c>
      <c r="J10" s="25">
        <v>0</v>
      </c>
      <c r="K10" s="20"/>
    </row>
    <row r="11" spans="1:11" s="19" customFormat="1" ht="15.5" x14ac:dyDescent="0.35">
      <c r="B11" s="36">
        <f t="shared" si="0"/>
        <v>43492</v>
      </c>
      <c r="C11" s="22">
        <v>0</v>
      </c>
      <c r="D11" s="22">
        <v>0</v>
      </c>
      <c r="E11" s="22">
        <v>120</v>
      </c>
      <c r="F11" s="22">
        <v>0</v>
      </c>
      <c r="G11" s="22">
        <v>0</v>
      </c>
      <c r="H11" s="22">
        <v>63</v>
      </c>
      <c r="I11" s="22">
        <v>50</v>
      </c>
      <c r="J11" s="23">
        <v>0</v>
      </c>
      <c r="K11" s="20"/>
    </row>
    <row r="12" spans="1:11" s="19" customFormat="1" ht="15.5" x14ac:dyDescent="0.35">
      <c r="B12" s="37">
        <f t="shared" si="0"/>
        <v>43499</v>
      </c>
      <c r="C12" s="24">
        <v>0</v>
      </c>
      <c r="D12" s="24">
        <v>0</v>
      </c>
      <c r="E12" s="24">
        <v>120</v>
      </c>
      <c r="F12" s="24">
        <v>0</v>
      </c>
      <c r="G12" s="24">
        <v>0</v>
      </c>
      <c r="H12" s="24">
        <v>63</v>
      </c>
      <c r="I12" s="24">
        <v>50</v>
      </c>
      <c r="J12" s="25">
        <v>0</v>
      </c>
      <c r="K12" s="20"/>
    </row>
    <row r="13" spans="1:11" s="19" customFormat="1" ht="15.5" x14ac:dyDescent="0.35">
      <c r="B13" s="36">
        <f t="shared" si="0"/>
        <v>43506</v>
      </c>
      <c r="C13" s="22">
        <v>0</v>
      </c>
      <c r="D13" s="22">
        <v>0</v>
      </c>
      <c r="E13" s="22">
        <v>120</v>
      </c>
      <c r="F13" s="22">
        <v>0</v>
      </c>
      <c r="G13" s="22">
        <v>0</v>
      </c>
      <c r="H13" s="22">
        <v>68</v>
      </c>
      <c r="I13" s="22">
        <v>53</v>
      </c>
      <c r="J13" s="23">
        <v>0</v>
      </c>
      <c r="K13" s="20"/>
    </row>
    <row r="14" spans="1:11" s="19" customFormat="1" ht="15.5" x14ac:dyDescent="0.35">
      <c r="B14" s="37">
        <f t="shared" si="0"/>
        <v>43513</v>
      </c>
      <c r="C14" s="24">
        <v>0</v>
      </c>
      <c r="D14" s="24">
        <v>0</v>
      </c>
      <c r="E14" s="24">
        <v>120</v>
      </c>
      <c r="F14" s="24">
        <v>0</v>
      </c>
      <c r="G14" s="24">
        <v>0</v>
      </c>
      <c r="H14" s="24">
        <v>68</v>
      </c>
      <c r="I14" s="24">
        <v>53</v>
      </c>
      <c r="J14" s="25">
        <v>0</v>
      </c>
      <c r="K14" s="20"/>
    </row>
    <row r="15" spans="1:11" s="19" customFormat="1" ht="15.5" x14ac:dyDescent="0.35">
      <c r="B15" s="36">
        <f t="shared" si="0"/>
        <v>43520</v>
      </c>
      <c r="C15" s="22">
        <v>0</v>
      </c>
      <c r="D15" s="22">
        <v>0</v>
      </c>
      <c r="E15" s="22">
        <v>120</v>
      </c>
      <c r="F15" s="22">
        <v>0</v>
      </c>
      <c r="G15" s="22">
        <v>0</v>
      </c>
      <c r="H15" s="22">
        <v>68</v>
      </c>
      <c r="I15" s="22">
        <v>53</v>
      </c>
      <c r="J15" s="23">
        <v>0</v>
      </c>
      <c r="K15" s="20"/>
    </row>
    <row r="16" spans="1:11" s="19" customFormat="1" ht="15.5" x14ac:dyDescent="0.35">
      <c r="B16" s="37">
        <f t="shared" si="0"/>
        <v>43527</v>
      </c>
      <c r="C16" s="24">
        <v>0</v>
      </c>
      <c r="D16" s="24">
        <v>0</v>
      </c>
      <c r="E16" s="24">
        <v>120</v>
      </c>
      <c r="F16" s="24">
        <v>0</v>
      </c>
      <c r="G16" s="24">
        <v>0</v>
      </c>
      <c r="H16" s="24">
        <v>68</v>
      </c>
      <c r="I16" s="24">
        <v>53</v>
      </c>
      <c r="J16" s="25">
        <v>0</v>
      </c>
      <c r="K16" s="20"/>
    </row>
    <row r="17" spans="2:11" s="19" customFormat="1" ht="15.5" x14ac:dyDescent="0.35">
      <c r="B17" s="36">
        <f t="shared" si="0"/>
        <v>43534</v>
      </c>
      <c r="C17" s="22">
        <v>0</v>
      </c>
      <c r="D17" s="22">
        <v>0</v>
      </c>
      <c r="E17" s="22">
        <v>120</v>
      </c>
      <c r="F17" s="22">
        <v>0</v>
      </c>
      <c r="G17" s="22">
        <v>0</v>
      </c>
      <c r="H17" s="22">
        <v>68</v>
      </c>
      <c r="I17" s="22">
        <v>53</v>
      </c>
      <c r="J17" s="23">
        <v>0</v>
      </c>
      <c r="K17" s="20"/>
    </row>
    <row r="18" spans="2:11" s="19" customFormat="1" ht="15.5" x14ac:dyDescent="0.35">
      <c r="B18" s="37">
        <f t="shared" si="0"/>
        <v>43541</v>
      </c>
      <c r="C18" s="24">
        <v>0</v>
      </c>
      <c r="D18" s="24">
        <v>0</v>
      </c>
      <c r="E18" s="24">
        <v>120</v>
      </c>
      <c r="F18" s="24">
        <v>0</v>
      </c>
      <c r="G18" s="24">
        <v>0</v>
      </c>
      <c r="H18" s="24">
        <v>68</v>
      </c>
      <c r="I18" s="24">
        <v>53</v>
      </c>
      <c r="J18" s="25">
        <v>0</v>
      </c>
      <c r="K18" s="20"/>
    </row>
    <row r="19" spans="2:11" s="19" customFormat="1" ht="15.5" x14ac:dyDescent="0.35">
      <c r="B19" s="36">
        <f t="shared" si="0"/>
        <v>43548</v>
      </c>
      <c r="C19" s="22">
        <v>0</v>
      </c>
      <c r="D19" s="22">
        <v>0</v>
      </c>
      <c r="E19" s="22">
        <v>120</v>
      </c>
      <c r="F19" s="22">
        <v>0</v>
      </c>
      <c r="G19" s="22">
        <v>0</v>
      </c>
      <c r="H19" s="22">
        <v>68</v>
      </c>
      <c r="I19" s="22">
        <v>53</v>
      </c>
      <c r="J19" s="23">
        <v>0</v>
      </c>
      <c r="K19" s="20"/>
    </row>
    <row r="20" spans="2:11" s="19" customFormat="1" ht="15.5" x14ac:dyDescent="0.35">
      <c r="B20" s="37">
        <f t="shared" si="0"/>
        <v>43555</v>
      </c>
      <c r="C20" s="24">
        <v>0</v>
      </c>
      <c r="D20" s="24">
        <v>0</v>
      </c>
      <c r="E20" s="24">
        <v>120</v>
      </c>
      <c r="F20" s="24">
        <v>0</v>
      </c>
      <c r="G20" s="24">
        <v>0</v>
      </c>
      <c r="H20" s="24">
        <v>68</v>
      </c>
      <c r="I20" s="24">
        <v>53</v>
      </c>
      <c r="J20" s="25">
        <v>0</v>
      </c>
      <c r="K20" s="20"/>
    </row>
    <row r="21" spans="2:11" s="19" customFormat="1" ht="15.5" x14ac:dyDescent="0.35">
      <c r="B21" s="36">
        <f t="shared" si="0"/>
        <v>43562</v>
      </c>
      <c r="C21" s="22">
        <v>0</v>
      </c>
      <c r="D21" s="22">
        <v>0</v>
      </c>
      <c r="E21" s="22">
        <v>110</v>
      </c>
      <c r="F21" s="22">
        <v>0</v>
      </c>
      <c r="G21" s="22">
        <v>0</v>
      </c>
      <c r="H21" s="22">
        <v>68</v>
      </c>
      <c r="I21" s="22">
        <v>53</v>
      </c>
      <c r="J21" s="23">
        <v>0</v>
      </c>
      <c r="K21" s="20"/>
    </row>
    <row r="22" spans="2:11" s="19" customFormat="1" ht="15.5" x14ac:dyDescent="0.35">
      <c r="B22" s="37">
        <f t="shared" si="0"/>
        <v>43569</v>
      </c>
      <c r="C22" s="24">
        <v>0</v>
      </c>
      <c r="D22" s="24">
        <v>0</v>
      </c>
      <c r="E22" s="24">
        <v>105</v>
      </c>
      <c r="F22" s="24">
        <v>0</v>
      </c>
      <c r="G22" s="24">
        <v>0</v>
      </c>
      <c r="H22" s="24">
        <v>65</v>
      </c>
      <c r="I22" s="24">
        <v>50</v>
      </c>
      <c r="J22" s="25">
        <v>0</v>
      </c>
      <c r="K22" s="20"/>
    </row>
    <row r="23" spans="2:11" s="19" customFormat="1" ht="15.5" x14ac:dyDescent="0.35">
      <c r="B23" s="36">
        <f t="shared" si="0"/>
        <v>43576</v>
      </c>
      <c r="C23" s="22">
        <v>0</v>
      </c>
      <c r="D23" s="22">
        <v>0</v>
      </c>
      <c r="E23" s="22">
        <v>103</v>
      </c>
      <c r="F23" s="22">
        <v>0</v>
      </c>
      <c r="G23" s="22">
        <v>0</v>
      </c>
      <c r="H23" s="22">
        <v>65</v>
      </c>
      <c r="I23" s="22">
        <v>50</v>
      </c>
      <c r="J23" s="23">
        <v>0</v>
      </c>
      <c r="K23" s="20"/>
    </row>
    <row r="24" spans="2:11" s="19" customFormat="1" ht="15.5" x14ac:dyDescent="0.35">
      <c r="B24" s="37">
        <f t="shared" si="0"/>
        <v>43583</v>
      </c>
      <c r="C24" s="24">
        <v>0</v>
      </c>
      <c r="D24" s="24">
        <v>0</v>
      </c>
      <c r="E24" s="24">
        <v>95</v>
      </c>
      <c r="F24" s="24">
        <v>0</v>
      </c>
      <c r="G24" s="24">
        <v>0</v>
      </c>
      <c r="H24" s="24">
        <v>65</v>
      </c>
      <c r="I24" s="24">
        <v>50</v>
      </c>
      <c r="J24" s="25">
        <v>0</v>
      </c>
      <c r="K24" s="20"/>
    </row>
    <row r="25" spans="2:11" s="19" customFormat="1" ht="15.5" x14ac:dyDescent="0.35">
      <c r="B25" s="36">
        <f t="shared" si="0"/>
        <v>43590</v>
      </c>
      <c r="C25" s="22">
        <v>0</v>
      </c>
      <c r="D25" s="22">
        <v>0</v>
      </c>
      <c r="E25" s="22">
        <v>95</v>
      </c>
      <c r="F25" s="22">
        <v>0</v>
      </c>
      <c r="G25" s="22">
        <v>0</v>
      </c>
      <c r="H25" s="22">
        <v>65</v>
      </c>
      <c r="I25" s="22">
        <v>50</v>
      </c>
      <c r="J25" s="23">
        <v>0</v>
      </c>
      <c r="K25" s="20"/>
    </row>
    <row r="26" spans="2:11" s="19" customFormat="1" ht="15.5" x14ac:dyDescent="0.35">
      <c r="B26" s="37">
        <f t="shared" si="0"/>
        <v>43597</v>
      </c>
      <c r="C26" s="24">
        <v>0</v>
      </c>
      <c r="D26" s="24">
        <v>0</v>
      </c>
      <c r="E26" s="24">
        <v>95</v>
      </c>
      <c r="F26" s="24">
        <v>0</v>
      </c>
      <c r="G26" s="24">
        <v>0</v>
      </c>
      <c r="H26" s="24">
        <v>65</v>
      </c>
      <c r="I26" s="24">
        <v>50</v>
      </c>
      <c r="J26" s="25">
        <v>0</v>
      </c>
      <c r="K26" s="20"/>
    </row>
    <row r="27" spans="2:11" s="19" customFormat="1" ht="15.5" x14ac:dyDescent="0.35">
      <c r="B27" s="36">
        <f t="shared" si="0"/>
        <v>43604</v>
      </c>
      <c r="C27" s="22">
        <v>0</v>
      </c>
      <c r="D27" s="22">
        <v>0</v>
      </c>
      <c r="E27" s="22">
        <v>95</v>
      </c>
      <c r="F27" s="22">
        <v>0</v>
      </c>
      <c r="G27" s="22">
        <v>0</v>
      </c>
      <c r="H27" s="22">
        <v>65</v>
      </c>
      <c r="I27" s="22">
        <v>50</v>
      </c>
      <c r="J27" s="23">
        <v>0</v>
      </c>
      <c r="K27" s="20"/>
    </row>
    <row r="28" spans="2:11" s="19" customFormat="1" ht="15.5" x14ac:dyDescent="0.35">
      <c r="B28" s="37">
        <f t="shared" si="0"/>
        <v>43611</v>
      </c>
      <c r="C28" s="24">
        <v>0</v>
      </c>
      <c r="D28" s="24">
        <v>0</v>
      </c>
      <c r="E28" s="24">
        <v>90</v>
      </c>
      <c r="F28" s="24">
        <v>0</v>
      </c>
      <c r="G28" s="24">
        <v>0</v>
      </c>
      <c r="H28" s="24">
        <v>60</v>
      </c>
      <c r="I28" s="24">
        <v>45</v>
      </c>
      <c r="J28" s="25">
        <v>0</v>
      </c>
      <c r="K28" s="20"/>
    </row>
    <row r="29" spans="2:11" s="19" customFormat="1" ht="15.5" x14ac:dyDescent="0.35">
      <c r="B29" s="36">
        <f t="shared" si="0"/>
        <v>43618</v>
      </c>
      <c r="C29" s="22">
        <v>0</v>
      </c>
      <c r="D29" s="22">
        <v>0</v>
      </c>
      <c r="E29" s="22">
        <v>90</v>
      </c>
      <c r="F29" s="22">
        <v>0</v>
      </c>
      <c r="G29" s="22">
        <v>0</v>
      </c>
      <c r="H29" s="22">
        <v>60</v>
      </c>
      <c r="I29" s="22">
        <v>45</v>
      </c>
      <c r="J29" s="23">
        <v>0</v>
      </c>
      <c r="K29" s="20"/>
    </row>
    <row r="30" spans="2:11" s="19" customFormat="1" ht="15.5" x14ac:dyDescent="0.35">
      <c r="B30" s="37">
        <f t="shared" si="0"/>
        <v>43625</v>
      </c>
      <c r="C30" s="24">
        <v>0</v>
      </c>
      <c r="D30" s="24">
        <v>0</v>
      </c>
      <c r="E30" s="24">
        <v>90</v>
      </c>
      <c r="F30" s="24">
        <v>0</v>
      </c>
      <c r="G30" s="24">
        <v>0</v>
      </c>
      <c r="H30" s="24">
        <v>60</v>
      </c>
      <c r="I30" s="24">
        <v>45</v>
      </c>
      <c r="J30" s="25">
        <v>0</v>
      </c>
      <c r="K30" s="20"/>
    </row>
    <row r="31" spans="2:11" s="19" customFormat="1" ht="15.5" x14ac:dyDescent="0.35">
      <c r="B31" s="36">
        <f t="shared" si="0"/>
        <v>43632</v>
      </c>
      <c r="C31" s="22">
        <v>0</v>
      </c>
      <c r="D31" s="22">
        <v>0</v>
      </c>
      <c r="E31" s="22">
        <v>90</v>
      </c>
      <c r="F31" s="22">
        <v>0</v>
      </c>
      <c r="G31" s="22">
        <v>0</v>
      </c>
      <c r="H31" s="22">
        <v>60</v>
      </c>
      <c r="I31" s="22">
        <v>45</v>
      </c>
      <c r="J31" s="23">
        <v>0</v>
      </c>
      <c r="K31" s="20"/>
    </row>
    <row r="32" spans="2:11" s="19" customFormat="1" ht="15.5" x14ac:dyDescent="0.35">
      <c r="B32" s="37">
        <f t="shared" si="0"/>
        <v>43639</v>
      </c>
      <c r="C32" s="24">
        <v>0</v>
      </c>
      <c r="D32" s="24">
        <v>0</v>
      </c>
      <c r="E32" s="24">
        <v>90</v>
      </c>
      <c r="F32" s="24">
        <v>0</v>
      </c>
      <c r="G32" s="24">
        <v>0</v>
      </c>
      <c r="H32" s="24">
        <v>60</v>
      </c>
      <c r="I32" s="24">
        <v>45</v>
      </c>
      <c r="J32" s="25">
        <v>0</v>
      </c>
      <c r="K32" s="20"/>
    </row>
    <row r="33" spans="2:11" s="19" customFormat="1" ht="15.5" x14ac:dyDescent="0.35">
      <c r="B33" s="36">
        <f t="shared" si="0"/>
        <v>43646</v>
      </c>
      <c r="C33" s="22">
        <v>0</v>
      </c>
      <c r="D33" s="22">
        <v>0</v>
      </c>
      <c r="E33" s="22">
        <v>90</v>
      </c>
      <c r="F33" s="22">
        <v>0</v>
      </c>
      <c r="G33" s="22">
        <v>0</v>
      </c>
      <c r="H33" s="22">
        <v>60</v>
      </c>
      <c r="I33" s="22">
        <v>45</v>
      </c>
      <c r="J33" s="23">
        <v>0</v>
      </c>
      <c r="K33" s="20"/>
    </row>
    <row r="34" spans="2:11" s="19" customFormat="1" ht="15.5" x14ac:dyDescent="0.35">
      <c r="B34" s="37">
        <f t="shared" si="0"/>
        <v>43653</v>
      </c>
      <c r="C34" s="24">
        <v>0</v>
      </c>
      <c r="D34" s="24">
        <v>0</v>
      </c>
      <c r="E34" s="24">
        <v>55</v>
      </c>
      <c r="F34" s="24">
        <v>0</v>
      </c>
      <c r="G34" s="24">
        <v>0</v>
      </c>
      <c r="H34" s="24">
        <v>60</v>
      </c>
      <c r="I34" s="24">
        <v>45</v>
      </c>
      <c r="J34" s="25">
        <v>0</v>
      </c>
      <c r="K34" s="20"/>
    </row>
    <row r="35" spans="2:11" s="19" customFormat="1" ht="15.5" x14ac:dyDescent="0.35">
      <c r="B35" s="36">
        <f t="shared" si="0"/>
        <v>43660</v>
      </c>
      <c r="C35" s="22">
        <v>0</v>
      </c>
      <c r="D35" s="22">
        <v>0</v>
      </c>
      <c r="E35" s="22">
        <v>55</v>
      </c>
      <c r="F35" s="22">
        <v>0</v>
      </c>
      <c r="G35" s="22">
        <v>0</v>
      </c>
      <c r="H35" s="22">
        <v>60</v>
      </c>
      <c r="I35" s="22">
        <v>45</v>
      </c>
      <c r="J35" s="23">
        <v>0</v>
      </c>
      <c r="K35" s="20"/>
    </row>
    <row r="36" spans="2:11" s="19" customFormat="1" ht="15.5" x14ac:dyDescent="0.35">
      <c r="B36" s="37">
        <f t="shared" si="0"/>
        <v>43667</v>
      </c>
      <c r="C36" s="24">
        <v>0</v>
      </c>
      <c r="D36" s="24">
        <v>0</v>
      </c>
      <c r="E36" s="24">
        <v>55</v>
      </c>
      <c r="F36" s="24">
        <v>0</v>
      </c>
      <c r="G36" s="24">
        <v>0</v>
      </c>
      <c r="H36" s="24">
        <v>60</v>
      </c>
      <c r="I36" s="24">
        <v>45</v>
      </c>
      <c r="J36" s="25">
        <v>0</v>
      </c>
      <c r="K36" s="20"/>
    </row>
    <row r="37" spans="2:11" s="19" customFormat="1" ht="15.5" x14ac:dyDescent="0.35">
      <c r="B37" s="36">
        <f t="shared" si="0"/>
        <v>43674</v>
      </c>
      <c r="C37" s="22">
        <v>0</v>
      </c>
      <c r="D37" s="22">
        <v>0</v>
      </c>
      <c r="E37" s="22">
        <v>55</v>
      </c>
      <c r="F37" s="22">
        <v>0</v>
      </c>
      <c r="G37" s="22">
        <v>0</v>
      </c>
      <c r="H37" s="22">
        <v>60</v>
      </c>
      <c r="I37" s="22">
        <v>45</v>
      </c>
      <c r="J37" s="23">
        <v>0</v>
      </c>
      <c r="K37" s="20"/>
    </row>
    <row r="38" spans="2:11" s="19" customFormat="1" ht="15.5" x14ac:dyDescent="0.35">
      <c r="B38" s="37">
        <f t="shared" si="0"/>
        <v>43681</v>
      </c>
      <c r="C38" s="24">
        <v>0</v>
      </c>
      <c r="D38" s="24">
        <v>0</v>
      </c>
      <c r="E38" s="24">
        <v>55</v>
      </c>
      <c r="F38" s="24">
        <v>0</v>
      </c>
      <c r="G38" s="24">
        <v>0</v>
      </c>
      <c r="H38" s="24" t="s">
        <v>82</v>
      </c>
      <c r="I38" s="24">
        <v>45</v>
      </c>
      <c r="J38" s="25">
        <v>0</v>
      </c>
      <c r="K38" s="20"/>
    </row>
    <row r="39" spans="2:11" s="19" customFormat="1" ht="15.5" x14ac:dyDescent="0.35">
      <c r="B39" s="36">
        <f t="shared" si="0"/>
        <v>43688</v>
      </c>
      <c r="C39" s="22">
        <v>0</v>
      </c>
      <c r="D39" s="22">
        <v>0</v>
      </c>
      <c r="E39" s="22">
        <v>55</v>
      </c>
      <c r="F39" s="22">
        <v>0</v>
      </c>
      <c r="G39" s="22">
        <v>0</v>
      </c>
      <c r="H39" s="22" t="s">
        <v>82</v>
      </c>
      <c r="I39" s="22">
        <v>45</v>
      </c>
      <c r="J39" s="23">
        <v>0</v>
      </c>
      <c r="K39" s="20"/>
    </row>
    <row r="40" spans="2:11" s="19" customFormat="1" ht="15.5" x14ac:dyDescent="0.35">
      <c r="B40" s="37">
        <f t="shared" si="0"/>
        <v>43695</v>
      </c>
      <c r="C40" s="24">
        <v>0</v>
      </c>
      <c r="D40" s="24">
        <v>0</v>
      </c>
      <c r="E40" s="24">
        <v>55</v>
      </c>
      <c r="F40" s="24">
        <v>0</v>
      </c>
      <c r="G40" s="24">
        <v>0</v>
      </c>
      <c r="H40" s="24">
        <v>48</v>
      </c>
      <c r="I40" s="24">
        <v>42</v>
      </c>
      <c r="J40" s="25">
        <v>0</v>
      </c>
      <c r="K40" s="20"/>
    </row>
    <row r="41" spans="2:11" s="19" customFormat="1" ht="15.5" x14ac:dyDescent="0.35">
      <c r="B41" s="36">
        <f t="shared" si="0"/>
        <v>43702</v>
      </c>
      <c r="C41" s="22">
        <v>0</v>
      </c>
      <c r="D41" s="22">
        <v>0</v>
      </c>
      <c r="E41" s="22">
        <v>55</v>
      </c>
      <c r="F41" s="22">
        <v>0</v>
      </c>
      <c r="G41" s="22">
        <v>0</v>
      </c>
      <c r="H41" s="22">
        <v>50</v>
      </c>
      <c r="I41" s="22">
        <v>44</v>
      </c>
      <c r="J41" s="23">
        <v>0</v>
      </c>
      <c r="K41" s="20" t="s">
        <v>9</v>
      </c>
    </row>
    <row r="42" spans="2:11" s="19" customFormat="1" ht="15.5" x14ac:dyDescent="0.35">
      <c r="B42" s="37">
        <f t="shared" si="0"/>
        <v>43709</v>
      </c>
      <c r="C42" s="24">
        <v>0</v>
      </c>
      <c r="D42" s="24">
        <v>0</v>
      </c>
      <c r="E42" s="24">
        <v>55</v>
      </c>
      <c r="F42" s="24">
        <v>0</v>
      </c>
      <c r="G42" s="24">
        <v>0</v>
      </c>
      <c r="H42" s="24">
        <v>46</v>
      </c>
      <c r="I42" s="24">
        <v>39</v>
      </c>
      <c r="J42" s="25">
        <v>0</v>
      </c>
      <c r="K42" s="20"/>
    </row>
    <row r="43" spans="2:11" s="19" customFormat="1" ht="15.5" x14ac:dyDescent="0.35">
      <c r="B43" s="36">
        <f t="shared" si="0"/>
        <v>43716</v>
      </c>
      <c r="C43" s="22">
        <v>0</v>
      </c>
      <c r="D43" s="22">
        <v>0</v>
      </c>
      <c r="E43" s="22">
        <v>55</v>
      </c>
      <c r="F43" s="22">
        <v>0</v>
      </c>
      <c r="G43" s="22">
        <v>0</v>
      </c>
      <c r="H43" s="22">
        <v>46</v>
      </c>
      <c r="I43" s="22">
        <v>39</v>
      </c>
      <c r="J43" s="23">
        <v>0</v>
      </c>
      <c r="K43" s="20"/>
    </row>
    <row r="44" spans="2:11" s="19" customFormat="1" ht="15.5" x14ac:dyDescent="0.35">
      <c r="B44" s="37">
        <f t="shared" si="0"/>
        <v>43723</v>
      </c>
      <c r="C44" s="24">
        <v>0</v>
      </c>
      <c r="D44" s="24">
        <v>0</v>
      </c>
      <c r="E44" s="24">
        <v>55</v>
      </c>
      <c r="F44" s="24">
        <v>0</v>
      </c>
      <c r="G44" s="24">
        <v>0</v>
      </c>
      <c r="H44" s="24">
        <v>46</v>
      </c>
      <c r="I44" s="24">
        <v>39</v>
      </c>
      <c r="J44" s="25">
        <v>0</v>
      </c>
      <c r="K44" s="20"/>
    </row>
    <row r="45" spans="2:11" s="19" customFormat="1" ht="15.5" x14ac:dyDescent="0.35">
      <c r="B45" s="36">
        <f t="shared" si="0"/>
        <v>43730</v>
      </c>
      <c r="C45" s="22">
        <v>0</v>
      </c>
      <c r="D45" s="22">
        <v>0</v>
      </c>
      <c r="E45" s="22">
        <v>55</v>
      </c>
      <c r="F45" s="22">
        <v>0</v>
      </c>
      <c r="G45" s="22">
        <v>0</v>
      </c>
      <c r="H45" s="22">
        <v>46</v>
      </c>
      <c r="I45" s="22">
        <v>39</v>
      </c>
      <c r="J45" s="23">
        <v>0</v>
      </c>
      <c r="K45" s="20"/>
    </row>
    <row r="46" spans="2:11" s="19" customFormat="1" ht="15.5" x14ac:dyDescent="0.35">
      <c r="B46" s="37">
        <f t="shared" si="0"/>
        <v>43737</v>
      </c>
      <c r="C46" s="24">
        <v>0</v>
      </c>
      <c r="D46" s="24">
        <v>0</v>
      </c>
      <c r="E46" s="24">
        <v>55</v>
      </c>
      <c r="F46" s="24">
        <v>0</v>
      </c>
      <c r="G46" s="24">
        <v>0</v>
      </c>
      <c r="H46" s="24">
        <v>45</v>
      </c>
      <c r="I46" s="24">
        <v>37</v>
      </c>
      <c r="J46" s="25">
        <v>0</v>
      </c>
      <c r="K46" s="20"/>
    </row>
    <row r="47" spans="2:11" s="19" customFormat="1" ht="15.5" x14ac:dyDescent="0.35">
      <c r="B47" s="36">
        <f t="shared" si="0"/>
        <v>43744</v>
      </c>
      <c r="C47" s="22">
        <v>0</v>
      </c>
      <c r="D47" s="22">
        <v>0</v>
      </c>
      <c r="E47" s="22">
        <v>55</v>
      </c>
      <c r="F47" s="22">
        <v>0</v>
      </c>
      <c r="G47" s="22">
        <v>0</v>
      </c>
      <c r="H47" s="22">
        <v>45</v>
      </c>
      <c r="I47" s="22">
        <v>37</v>
      </c>
      <c r="J47" s="23">
        <v>0</v>
      </c>
      <c r="K47" s="20"/>
    </row>
    <row r="48" spans="2:11" s="19" customFormat="1" ht="15.5" x14ac:dyDescent="0.35">
      <c r="B48" s="37">
        <f t="shared" si="0"/>
        <v>43751</v>
      </c>
      <c r="C48" s="24">
        <v>0</v>
      </c>
      <c r="D48" s="24">
        <v>0</v>
      </c>
      <c r="E48" s="24">
        <v>55</v>
      </c>
      <c r="F48" s="24">
        <v>0</v>
      </c>
      <c r="G48" s="24">
        <v>0</v>
      </c>
      <c r="H48" s="24">
        <v>45</v>
      </c>
      <c r="I48" s="24">
        <v>37</v>
      </c>
      <c r="J48" s="25">
        <v>0</v>
      </c>
      <c r="K48" s="20"/>
    </row>
    <row r="49" spans="2:11" s="19" customFormat="1" ht="15.5" x14ac:dyDescent="0.35">
      <c r="B49" s="36">
        <f t="shared" si="0"/>
        <v>43758</v>
      </c>
      <c r="C49" s="22">
        <v>0</v>
      </c>
      <c r="D49" s="22">
        <v>0</v>
      </c>
      <c r="E49" s="22">
        <v>55</v>
      </c>
      <c r="F49" s="22">
        <v>0</v>
      </c>
      <c r="G49" s="22">
        <v>0</v>
      </c>
      <c r="H49" s="22">
        <v>45</v>
      </c>
      <c r="I49" s="22">
        <v>37</v>
      </c>
      <c r="J49" s="23">
        <v>0</v>
      </c>
      <c r="K49" s="20"/>
    </row>
    <row r="50" spans="2:11" s="19" customFormat="1" ht="15.5" x14ac:dyDescent="0.35">
      <c r="B50" s="37">
        <f t="shared" si="0"/>
        <v>43765</v>
      </c>
      <c r="C50" s="24">
        <v>0</v>
      </c>
      <c r="D50" s="24">
        <v>0</v>
      </c>
      <c r="E50" s="24">
        <v>55</v>
      </c>
      <c r="F50" s="24">
        <v>0</v>
      </c>
      <c r="G50" s="24">
        <v>0</v>
      </c>
      <c r="H50" s="24">
        <v>45</v>
      </c>
      <c r="I50" s="24">
        <v>37</v>
      </c>
      <c r="J50" s="25">
        <v>0</v>
      </c>
      <c r="K50" s="20"/>
    </row>
    <row r="51" spans="2:11" s="19" customFormat="1" ht="15.5" x14ac:dyDescent="0.35">
      <c r="B51" s="36">
        <f t="shared" si="0"/>
        <v>43772</v>
      </c>
      <c r="C51" s="22">
        <v>0</v>
      </c>
      <c r="D51" s="22">
        <v>0</v>
      </c>
      <c r="E51" s="22">
        <v>55</v>
      </c>
      <c r="F51" s="22">
        <v>0</v>
      </c>
      <c r="G51" s="22">
        <v>0</v>
      </c>
      <c r="H51" s="22">
        <v>45</v>
      </c>
      <c r="I51" s="22">
        <v>37</v>
      </c>
      <c r="J51" s="23">
        <v>0</v>
      </c>
      <c r="K51" s="20"/>
    </row>
    <row r="52" spans="2:11" s="19" customFormat="1" ht="15.5" x14ac:dyDescent="0.35">
      <c r="B52" s="37">
        <f t="shared" si="0"/>
        <v>43779</v>
      </c>
      <c r="C52" s="24">
        <v>0</v>
      </c>
      <c r="D52" s="24">
        <v>0</v>
      </c>
      <c r="E52" s="24">
        <v>55</v>
      </c>
      <c r="F52" s="24">
        <v>0</v>
      </c>
      <c r="G52" s="24">
        <v>0</v>
      </c>
      <c r="H52" s="24">
        <v>45</v>
      </c>
      <c r="I52" s="24">
        <v>37</v>
      </c>
      <c r="J52" s="25">
        <v>0</v>
      </c>
      <c r="K52" s="20"/>
    </row>
    <row r="53" spans="2:11" s="19" customFormat="1" ht="15.5" x14ac:dyDescent="0.35">
      <c r="B53" s="36">
        <f t="shared" si="0"/>
        <v>43786</v>
      </c>
      <c r="C53" s="22">
        <v>0</v>
      </c>
      <c r="D53" s="22">
        <v>0</v>
      </c>
      <c r="E53" s="22">
        <v>55</v>
      </c>
      <c r="F53" s="22">
        <v>0</v>
      </c>
      <c r="G53" s="22">
        <v>0</v>
      </c>
      <c r="H53" s="22">
        <v>45</v>
      </c>
      <c r="I53" s="22">
        <v>38</v>
      </c>
      <c r="J53" s="23">
        <v>0</v>
      </c>
      <c r="K53" s="20"/>
    </row>
    <row r="54" spans="2:11" s="19" customFormat="1" ht="15.5" x14ac:dyDescent="0.35">
      <c r="B54" s="37">
        <f t="shared" si="0"/>
        <v>43793</v>
      </c>
      <c r="C54" s="24">
        <v>0</v>
      </c>
      <c r="D54" s="24">
        <v>0</v>
      </c>
      <c r="E54" s="24">
        <v>55</v>
      </c>
      <c r="F54" s="24">
        <v>0</v>
      </c>
      <c r="G54" s="24">
        <v>0</v>
      </c>
      <c r="H54" s="24">
        <v>45</v>
      </c>
      <c r="I54" s="24">
        <v>38</v>
      </c>
      <c r="J54" s="25">
        <v>0</v>
      </c>
      <c r="K54" s="20"/>
    </row>
    <row r="55" spans="2:11" s="19" customFormat="1" ht="15.5" x14ac:dyDescent="0.35">
      <c r="B55" s="36">
        <f t="shared" si="0"/>
        <v>43800</v>
      </c>
      <c r="C55" s="22">
        <v>0</v>
      </c>
      <c r="D55" s="22">
        <v>0</v>
      </c>
      <c r="E55" s="22">
        <v>55</v>
      </c>
      <c r="F55" s="22">
        <v>0</v>
      </c>
      <c r="G55" s="22">
        <v>0</v>
      </c>
      <c r="H55" s="22">
        <v>45</v>
      </c>
      <c r="I55" s="22">
        <v>38</v>
      </c>
      <c r="J55" s="23">
        <v>0</v>
      </c>
      <c r="K55" s="20"/>
    </row>
    <row r="56" spans="2:11" s="19" customFormat="1" ht="15.5" x14ac:dyDescent="0.35">
      <c r="B56" s="37">
        <f t="shared" si="0"/>
        <v>43807</v>
      </c>
      <c r="C56" s="24">
        <v>0</v>
      </c>
      <c r="D56" s="24">
        <v>0</v>
      </c>
      <c r="E56" s="24">
        <v>55</v>
      </c>
      <c r="F56" s="24">
        <v>0</v>
      </c>
      <c r="G56" s="24">
        <v>0</v>
      </c>
      <c r="H56" s="24">
        <v>47</v>
      </c>
      <c r="I56" s="24">
        <v>40</v>
      </c>
      <c r="J56" s="25">
        <v>0</v>
      </c>
      <c r="K56" s="20"/>
    </row>
    <row r="57" spans="2:11" s="19" customFormat="1" ht="15.5" x14ac:dyDescent="0.35">
      <c r="B57" s="36">
        <f t="shared" si="0"/>
        <v>43814</v>
      </c>
      <c r="C57" s="22">
        <v>0</v>
      </c>
      <c r="D57" s="22">
        <v>0</v>
      </c>
      <c r="E57" s="22">
        <v>55</v>
      </c>
      <c r="F57" s="22">
        <v>0</v>
      </c>
      <c r="G57" s="22">
        <v>0</v>
      </c>
      <c r="H57" s="22">
        <v>47</v>
      </c>
      <c r="I57" s="22">
        <v>40</v>
      </c>
      <c r="J57" s="23">
        <v>0</v>
      </c>
      <c r="K57" s="20"/>
    </row>
    <row r="58" spans="2:11" s="19" customFormat="1" ht="15.5" x14ac:dyDescent="0.35">
      <c r="B58" s="37">
        <f t="shared" si="0"/>
        <v>43821</v>
      </c>
      <c r="C58" s="24">
        <v>0</v>
      </c>
      <c r="D58" s="24">
        <v>0</v>
      </c>
      <c r="E58" s="24">
        <v>55</v>
      </c>
      <c r="F58" s="24">
        <v>0</v>
      </c>
      <c r="G58" s="24">
        <v>0</v>
      </c>
      <c r="H58" s="24">
        <v>47</v>
      </c>
      <c r="I58" s="24">
        <v>40</v>
      </c>
      <c r="J58" s="25">
        <v>0</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0</v>
      </c>
      <c r="D61" s="22">
        <v>0</v>
      </c>
      <c r="E61" s="22">
        <v>55</v>
      </c>
      <c r="F61" s="22">
        <v>0</v>
      </c>
      <c r="G61" s="22">
        <v>0</v>
      </c>
      <c r="H61" s="22">
        <v>47</v>
      </c>
      <c r="I61" s="22">
        <v>40</v>
      </c>
      <c r="J61" s="23">
        <v>0</v>
      </c>
      <c r="K61" s="20"/>
    </row>
    <row r="62" spans="2:11" s="19" customFormat="1" ht="15.5" x14ac:dyDescent="0.35">
      <c r="B62" s="37">
        <f t="shared" si="0"/>
        <v>43849</v>
      </c>
      <c r="C62" s="24">
        <v>0</v>
      </c>
      <c r="D62" s="24">
        <v>0</v>
      </c>
      <c r="E62" s="24">
        <v>56</v>
      </c>
      <c r="F62" s="24">
        <v>0</v>
      </c>
      <c r="G62" s="24">
        <v>0</v>
      </c>
      <c r="H62" s="24">
        <v>49</v>
      </c>
      <c r="I62" s="24">
        <v>42</v>
      </c>
      <c r="J62" s="25">
        <v>0</v>
      </c>
      <c r="K62" s="20"/>
    </row>
    <row r="63" spans="2:11" s="19" customFormat="1" ht="15.5" x14ac:dyDescent="0.35">
      <c r="B63" s="36">
        <f t="shared" si="0"/>
        <v>43856</v>
      </c>
      <c r="C63" s="22">
        <v>0</v>
      </c>
      <c r="D63" s="22">
        <v>0</v>
      </c>
      <c r="E63" s="22">
        <v>56</v>
      </c>
      <c r="F63" s="22">
        <v>0</v>
      </c>
      <c r="G63" s="22">
        <v>0</v>
      </c>
      <c r="H63" s="22">
        <v>49</v>
      </c>
      <c r="I63" s="22">
        <v>42</v>
      </c>
      <c r="J63" s="23">
        <v>0</v>
      </c>
      <c r="K63" s="20"/>
    </row>
    <row r="64" spans="2:11" s="19" customFormat="1" ht="15.5" x14ac:dyDescent="0.35">
      <c r="B64" s="37">
        <f t="shared" si="0"/>
        <v>43863</v>
      </c>
      <c r="C64" s="24">
        <v>0</v>
      </c>
      <c r="D64" s="24">
        <v>0</v>
      </c>
      <c r="E64" s="24">
        <v>56</v>
      </c>
      <c r="F64" s="24">
        <v>0</v>
      </c>
      <c r="G64" s="24">
        <v>0</v>
      </c>
      <c r="H64" s="24">
        <v>51</v>
      </c>
      <c r="I64" s="24">
        <v>45</v>
      </c>
      <c r="J64" s="25">
        <v>0</v>
      </c>
      <c r="K64" s="20"/>
    </row>
    <row r="65" spans="2:11" s="19" customFormat="1" ht="15.5" x14ac:dyDescent="0.35">
      <c r="B65" s="36">
        <f t="shared" si="0"/>
        <v>43870</v>
      </c>
      <c r="C65" s="22">
        <v>0</v>
      </c>
      <c r="D65" s="22">
        <v>0</v>
      </c>
      <c r="E65" s="22">
        <v>56</v>
      </c>
      <c r="F65" s="22">
        <v>0</v>
      </c>
      <c r="G65" s="22">
        <v>0</v>
      </c>
      <c r="H65" s="22">
        <v>51</v>
      </c>
      <c r="I65" s="22">
        <v>45</v>
      </c>
      <c r="J65" s="23">
        <v>0</v>
      </c>
      <c r="K65" s="20"/>
    </row>
    <row r="66" spans="2:11" ht="15.5" x14ac:dyDescent="0.3">
      <c r="B66" s="37">
        <f t="shared" si="0"/>
        <v>43877</v>
      </c>
      <c r="C66" s="24">
        <v>0</v>
      </c>
      <c r="D66" s="24">
        <v>0</v>
      </c>
      <c r="E66" s="24">
        <v>55</v>
      </c>
      <c r="F66" s="24">
        <v>0</v>
      </c>
      <c r="G66" s="24">
        <v>0</v>
      </c>
      <c r="H66" s="24">
        <v>55</v>
      </c>
      <c r="I66" s="24">
        <v>47</v>
      </c>
      <c r="J66" s="25">
        <v>0</v>
      </c>
    </row>
    <row r="67" spans="2:11" ht="15.5" x14ac:dyDescent="0.3">
      <c r="B67" s="36">
        <f t="shared" si="0"/>
        <v>43884</v>
      </c>
      <c r="C67" s="22">
        <v>0</v>
      </c>
      <c r="D67" s="22">
        <v>0</v>
      </c>
      <c r="E67" s="22">
        <v>55</v>
      </c>
      <c r="F67" s="22">
        <v>0</v>
      </c>
      <c r="G67" s="22">
        <v>0</v>
      </c>
      <c r="H67" s="22">
        <v>55</v>
      </c>
      <c r="I67" s="22">
        <v>47</v>
      </c>
      <c r="J67" s="23">
        <v>0</v>
      </c>
    </row>
    <row r="68" spans="2:11" ht="15.5" x14ac:dyDescent="0.3">
      <c r="B68" s="37">
        <f t="shared" si="0"/>
        <v>43891</v>
      </c>
      <c r="C68" s="24">
        <v>0</v>
      </c>
      <c r="D68" s="24">
        <v>0</v>
      </c>
      <c r="E68" s="24">
        <v>55</v>
      </c>
      <c r="F68" s="24">
        <v>0</v>
      </c>
      <c r="G68" s="24">
        <v>0</v>
      </c>
      <c r="H68" s="24">
        <v>55</v>
      </c>
      <c r="I68" s="24">
        <v>49</v>
      </c>
      <c r="J68" s="25">
        <v>0</v>
      </c>
      <c r="K68" s="33"/>
    </row>
    <row r="69" spans="2:11" ht="15.5" x14ac:dyDescent="0.3">
      <c r="B69" s="36">
        <f t="shared" si="0"/>
        <v>43898</v>
      </c>
      <c r="C69" s="22">
        <v>0</v>
      </c>
      <c r="D69" s="22">
        <v>0</v>
      </c>
      <c r="E69" s="22">
        <v>55</v>
      </c>
      <c r="F69" s="22">
        <v>0</v>
      </c>
      <c r="G69" s="22">
        <v>0</v>
      </c>
      <c r="H69" s="22">
        <v>58</v>
      </c>
      <c r="I69" s="22">
        <v>53</v>
      </c>
      <c r="J69" s="23">
        <v>0</v>
      </c>
      <c r="K69" s="33"/>
    </row>
    <row r="70" spans="2:11" ht="15.5" x14ac:dyDescent="0.3">
      <c r="B70" s="37">
        <f t="shared" si="0"/>
        <v>43905</v>
      </c>
      <c r="C70" s="24">
        <v>0</v>
      </c>
      <c r="D70" s="24">
        <v>0</v>
      </c>
      <c r="E70" s="24">
        <v>55</v>
      </c>
      <c r="F70" s="24">
        <v>0</v>
      </c>
      <c r="G70" s="24">
        <v>0</v>
      </c>
      <c r="H70" s="24">
        <v>58</v>
      </c>
      <c r="I70" s="24">
        <v>53</v>
      </c>
      <c r="J70" s="25">
        <v>0</v>
      </c>
    </row>
    <row r="71" spans="2:11" ht="15.5" x14ac:dyDescent="0.3">
      <c r="B71" s="36">
        <f t="shared" si="0"/>
        <v>43912</v>
      </c>
      <c r="C71" s="22">
        <v>0</v>
      </c>
      <c r="D71" s="22">
        <v>0</v>
      </c>
      <c r="E71" s="22">
        <v>55</v>
      </c>
      <c r="F71" s="22">
        <v>0</v>
      </c>
      <c r="G71" s="22">
        <v>0</v>
      </c>
      <c r="H71" s="22">
        <v>58</v>
      </c>
      <c r="I71" s="22">
        <v>53</v>
      </c>
      <c r="J71" s="23">
        <v>0</v>
      </c>
    </row>
    <row r="72" spans="2:11" ht="15.5" x14ac:dyDescent="0.3">
      <c r="B72" s="37">
        <f t="shared" si="0"/>
        <v>43919</v>
      </c>
      <c r="C72" s="24">
        <v>0</v>
      </c>
      <c r="D72" s="24">
        <v>0</v>
      </c>
      <c r="E72" s="24">
        <v>55</v>
      </c>
      <c r="F72" s="24">
        <v>0</v>
      </c>
      <c r="G72" s="24">
        <v>0</v>
      </c>
      <c r="H72" s="24">
        <v>58</v>
      </c>
      <c r="I72" s="24">
        <v>53</v>
      </c>
      <c r="J72" s="25">
        <v>0</v>
      </c>
    </row>
    <row r="73" spans="2:11" ht="15.5" x14ac:dyDescent="0.3">
      <c r="B73" s="36">
        <f t="shared" si="0"/>
        <v>43926</v>
      </c>
      <c r="C73" s="22">
        <v>0</v>
      </c>
      <c r="D73" s="22">
        <v>0</v>
      </c>
      <c r="E73" s="22">
        <v>55</v>
      </c>
      <c r="F73" s="22">
        <v>0</v>
      </c>
      <c r="G73" s="22">
        <v>0</v>
      </c>
      <c r="H73" s="22">
        <v>58</v>
      </c>
      <c r="I73" s="22">
        <v>53</v>
      </c>
      <c r="J73" s="23">
        <v>0</v>
      </c>
    </row>
    <row r="74" spans="2:11" ht="15.5" x14ac:dyDescent="0.3">
      <c r="B74" s="37">
        <v>43933</v>
      </c>
      <c r="C74" s="24">
        <v>0</v>
      </c>
      <c r="D74" s="24">
        <v>0</v>
      </c>
      <c r="E74" s="24">
        <v>55</v>
      </c>
      <c r="F74" s="24">
        <v>0</v>
      </c>
      <c r="G74" s="24">
        <v>0</v>
      </c>
      <c r="H74" s="24">
        <v>58</v>
      </c>
      <c r="I74" s="24">
        <v>53</v>
      </c>
      <c r="J74" s="25">
        <v>0</v>
      </c>
    </row>
    <row r="75" spans="2:11" ht="15.5" x14ac:dyDescent="0.3">
      <c r="B75" s="36">
        <v>43940</v>
      </c>
      <c r="C75" s="22">
        <v>0</v>
      </c>
      <c r="D75" s="22">
        <v>0</v>
      </c>
      <c r="E75" s="22">
        <v>55</v>
      </c>
      <c r="F75" s="22">
        <v>0</v>
      </c>
      <c r="G75" s="22">
        <v>0</v>
      </c>
      <c r="H75" s="22">
        <v>58</v>
      </c>
      <c r="I75" s="22">
        <v>53</v>
      </c>
      <c r="J75" s="23">
        <v>0</v>
      </c>
    </row>
    <row r="76" spans="2:11" ht="15.5" x14ac:dyDescent="0.3">
      <c r="B76" s="37">
        <v>43947</v>
      </c>
      <c r="C76" s="24">
        <v>0</v>
      </c>
      <c r="D76" s="24">
        <v>0</v>
      </c>
      <c r="E76" s="24">
        <v>55</v>
      </c>
      <c r="F76" s="24">
        <v>0</v>
      </c>
      <c r="G76" s="24">
        <v>0</v>
      </c>
      <c r="H76" s="24">
        <v>58</v>
      </c>
      <c r="I76" s="24">
        <v>53</v>
      </c>
      <c r="J76" s="25">
        <v>0</v>
      </c>
    </row>
    <row r="77" spans="2:11" ht="15.5" x14ac:dyDescent="0.3">
      <c r="B77" s="36">
        <v>43954</v>
      </c>
      <c r="C77" s="22">
        <v>0</v>
      </c>
      <c r="D77" s="22">
        <v>0</v>
      </c>
      <c r="E77" s="22">
        <v>55</v>
      </c>
      <c r="F77" s="22">
        <v>0</v>
      </c>
      <c r="G77" s="22">
        <v>0</v>
      </c>
      <c r="H77" s="22">
        <v>58</v>
      </c>
      <c r="I77" s="22">
        <v>53</v>
      </c>
      <c r="J77" s="23">
        <v>0</v>
      </c>
    </row>
    <row r="78" spans="2:11" ht="15.5" x14ac:dyDescent="0.3">
      <c r="B78" s="37">
        <v>43961</v>
      </c>
      <c r="C78" s="24">
        <v>0</v>
      </c>
      <c r="D78" s="24">
        <v>0</v>
      </c>
      <c r="E78" s="24">
        <v>55</v>
      </c>
      <c r="F78" s="24">
        <v>0</v>
      </c>
      <c r="G78" s="24">
        <v>0</v>
      </c>
      <c r="H78" s="24">
        <v>58</v>
      </c>
      <c r="I78" s="24">
        <v>51</v>
      </c>
      <c r="J78" s="25">
        <v>0</v>
      </c>
    </row>
    <row r="79" spans="2:11" ht="15.5" x14ac:dyDescent="0.3">
      <c r="B79" s="36">
        <v>43968</v>
      </c>
      <c r="C79" s="22">
        <v>0</v>
      </c>
      <c r="D79" s="22">
        <v>0</v>
      </c>
      <c r="E79" s="22">
        <v>55</v>
      </c>
      <c r="F79" s="22">
        <v>0</v>
      </c>
      <c r="G79" s="22">
        <v>0</v>
      </c>
      <c r="H79" s="22">
        <v>58</v>
      </c>
      <c r="I79" s="22">
        <v>51</v>
      </c>
      <c r="J79" s="23">
        <v>0</v>
      </c>
    </row>
    <row r="80" spans="2:11" ht="15.5" x14ac:dyDescent="0.3">
      <c r="B80" s="37">
        <v>43975</v>
      </c>
      <c r="C80" s="24">
        <v>0</v>
      </c>
      <c r="D80" s="24">
        <v>0</v>
      </c>
      <c r="E80" s="24">
        <v>55</v>
      </c>
      <c r="F80" s="24">
        <v>0</v>
      </c>
      <c r="G80" s="24">
        <v>0</v>
      </c>
      <c r="H80" s="24">
        <v>58</v>
      </c>
      <c r="I80" s="24">
        <v>51</v>
      </c>
      <c r="J80" s="25">
        <v>0</v>
      </c>
    </row>
    <row r="81" spans="2:10" ht="15.5" x14ac:dyDescent="0.3">
      <c r="B81" s="36">
        <v>43982</v>
      </c>
      <c r="C81" s="22">
        <v>0</v>
      </c>
      <c r="D81" s="22">
        <v>0</v>
      </c>
      <c r="E81" s="22">
        <v>55</v>
      </c>
      <c r="F81" s="22">
        <v>0</v>
      </c>
      <c r="G81" s="22">
        <v>0</v>
      </c>
      <c r="H81" s="22">
        <v>58</v>
      </c>
      <c r="I81" s="22">
        <v>51</v>
      </c>
      <c r="J81" s="23">
        <v>0</v>
      </c>
    </row>
    <row r="82" spans="2:10" ht="15.5" x14ac:dyDescent="0.3">
      <c r="B82" s="37">
        <v>43989</v>
      </c>
      <c r="C82" s="24">
        <v>0</v>
      </c>
      <c r="D82" s="24">
        <v>0</v>
      </c>
      <c r="E82" s="24">
        <v>56</v>
      </c>
      <c r="F82" s="24">
        <v>0</v>
      </c>
      <c r="G82" s="24">
        <v>0</v>
      </c>
      <c r="H82" s="24">
        <v>59</v>
      </c>
      <c r="I82" s="24">
        <v>52</v>
      </c>
      <c r="J82" s="25">
        <v>0</v>
      </c>
    </row>
    <row r="83" spans="2:10" ht="15.5" x14ac:dyDescent="0.3">
      <c r="B83" s="36">
        <v>43996</v>
      </c>
      <c r="C83" s="22">
        <v>0</v>
      </c>
      <c r="D83" s="22">
        <v>0</v>
      </c>
      <c r="E83" s="22">
        <v>64</v>
      </c>
      <c r="F83" s="22">
        <v>0</v>
      </c>
      <c r="G83" s="22">
        <v>0</v>
      </c>
      <c r="H83" s="22">
        <v>60</v>
      </c>
      <c r="I83" s="22">
        <v>54</v>
      </c>
      <c r="J83" s="23">
        <v>0</v>
      </c>
    </row>
    <row r="84" spans="2:10" ht="15.5" x14ac:dyDescent="0.3">
      <c r="B84" s="37">
        <v>44003</v>
      </c>
      <c r="C84" s="24">
        <v>0</v>
      </c>
      <c r="D84" s="24">
        <v>0</v>
      </c>
      <c r="E84" s="24">
        <v>64</v>
      </c>
      <c r="F84" s="24">
        <v>0</v>
      </c>
      <c r="G84" s="24">
        <v>0</v>
      </c>
      <c r="H84" s="24">
        <v>60</v>
      </c>
      <c r="I84" s="24">
        <v>54</v>
      </c>
      <c r="J84" s="25">
        <v>0</v>
      </c>
    </row>
    <row r="85" spans="2:10" ht="15.5" x14ac:dyDescent="0.3">
      <c r="B85" s="36">
        <v>44010</v>
      </c>
      <c r="C85" s="22">
        <v>0</v>
      </c>
      <c r="D85" s="22">
        <v>0</v>
      </c>
      <c r="E85" s="22">
        <v>64</v>
      </c>
      <c r="F85" s="22">
        <v>0</v>
      </c>
      <c r="G85" s="22">
        <v>0</v>
      </c>
      <c r="H85" s="22">
        <v>60</v>
      </c>
      <c r="I85" s="22">
        <v>54</v>
      </c>
      <c r="J85" s="23">
        <v>0</v>
      </c>
    </row>
    <row r="86" spans="2:10" ht="15.5" x14ac:dyDescent="0.3">
      <c r="B86" s="37">
        <v>44017</v>
      </c>
      <c r="C86" s="24">
        <v>0</v>
      </c>
      <c r="D86" s="24">
        <v>0</v>
      </c>
      <c r="E86" s="24">
        <v>64</v>
      </c>
      <c r="F86" s="24">
        <v>0</v>
      </c>
      <c r="G86" s="24">
        <v>0</v>
      </c>
      <c r="H86" s="24">
        <v>62</v>
      </c>
      <c r="I86" s="24">
        <v>56</v>
      </c>
      <c r="J86" s="25">
        <v>0</v>
      </c>
    </row>
    <row r="87" spans="2:10" ht="15.5" x14ac:dyDescent="0.3">
      <c r="B87" s="36">
        <v>44024</v>
      </c>
      <c r="C87" s="22">
        <v>0</v>
      </c>
      <c r="D87" s="22">
        <v>0</v>
      </c>
      <c r="E87" s="22">
        <v>64</v>
      </c>
      <c r="F87" s="22">
        <v>0</v>
      </c>
      <c r="G87" s="22">
        <v>0</v>
      </c>
      <c r="H87" s="22">
        <v>62</v>
      </c>
      <c r="I87" s="22">
        <v>57</v>
      </c>
      <c r="J87" s="23">
        <v>0</v>
      </c>
    </row>
    <row r="88" spans="2:10" ht="15.5" x14ac:dyDescent="0.3">
      <c r="B88" s="37">
        <v>44031</v>
      </c>
      <c r="C88" s="24">
        <v>0</v>
      </c>
      <c r="D88" s="24">
        <v>0</v>
      </c>
      <c r="E88" s="24">
        <v>64</v>
      </c>
      <c r="F88" s="24">
        <v>0</v>
      </c>
      <c r="G88" s="24">
        <v>0</v>
      </c>
      <c r="H88" s="24">
        <v>62</v>
      </c>
      <c r="I88" s="24">
        <v>57</v>
      </c>
      <c r="J88" s="25">
        <v>0</v>
      </c>
    </row>
    <row r="89" spans="2:10" ht="15.5" x14ac:dyDescent="0.3">
      <c r="B89" s="36">
        <v>44038</v>
      </c>
      <c r="C89" s="22">
        <v>0</v>
      </c>
      <c r="D89" s="22">
        <v>0</v>
      </c>
      <c r="E89" s="22">
        <v>64</v>
      </c>
      <c r="F89" s="22">
        <v>0</v>
      </c>
      <c r="G89" s="22">
        <v>0</v>
      </c>
      <c r="H89" s="22">
        <v>60</v>
      </c>
      <c r="I89" s="22">
        <v>57</v>
      </c>
      <c r="J89" s="23">
        <v>0</v>
      </c>
    </row>
    <row r="90" spans="2:10" ht="15.5" x14ac:dyDescent="0.3">
      <c r="B90" s="37">
        <v>44045</v>
      </c>
      <c r="C90" s="24">
        <v>0</v>
      </c>
      <c r="D90" s="24">
        <v>0</v>
      </c>
      <c r="E90" s="24">
        <v>64</v>
      </c>
      <c r="F90" s="24">
        <v>0</v>
      </c>
      <c r="G90" s="24">
        <v>0</v>
      </c>
      <c r="H90" s="24">
        <v>60</v>
      </c>
      <c r="I90" s="24">
        <v>57</v>
      </c>
      <c r="J90" s="25">
        <v>0</v>
      </c>
    </row>
    <row r="91" spans="2:10" ht="15.5" x14ac:dyDescent="0.3">
      <c r="B91" s="36">
        <v>44052</v>
      </c>
      <c r="C91" s="22">
        <v>0</v>
      </c>
      <c r="D91" s="22">
        <v>0</v>
      </c>
      <c r="E91" s="22">
        <v>64</v>
      </c>
      <c r="F91" s="22">
        <v>0</v>
      </c>
      <c r="G91" s="22">
        <v>0</v>
      </c>
      <c r="H91" s="22">
        <v>60</v>
      </c>
      <c r="I91" s="22">
        <v>57</v>
      </c>
      <c r="J91" s="23">
        <v>0</v>
      </c>
    </row>
    <row r="92" spans="2:10" ht="15.5" x14ac:dyDescent="0.3">
      <c r="B92" s="37">
        <v>44059</v>
      </c>
      <c r="C92" s="24">
        <v>0</v>
      </c>
      <c r="D92" s="24">
        <v>0</v>
      </c>
      <c r="E92" s="24">
        <v>69</v>
      </c>
      <c r="F92" s="24">
        <v>0</v>
      </c>
      <c r="G92" s="24">
        <v>0</v>
      </c>
      <c r="H92" s="24">
        <v>69</v>
      </c>
      <c r="I92" s="24">
        <v>62</v>
      </c>
      <c r="J92" s="25">
        <v>0</v>
      </c>
    </row>
    <row r="93" spans="2:10" ht="15.5" x14ac:dyDescent="0.3">
      <c r="B93" s="36">
        <f>B92+7</f>
        <v>44066</v>
      </c>
      <c r="C93" s="22">
        <v>0</v>
      </c>
      <c r="D93" s="22">
        <v>0</v>
      </c>
      <c r="E93" s="22">
        <v>69</v>
      </c>
      <c r="F93" s="22">
        <v>0</v>
      </c>
      <c r="G93" s="22">
        <v>0</v>
      </c>
      <c r="H93" s="22">
        <v>69</v>
      </c>
      <c r="I93" s="22">
        <v>62</v>
      </c>
      <c r="J93" s="23">
        <v>0</v>
      </c>
    </row>
    <row r="94" spans="2:10" ht="15.5" x14ac:dyDescent="0.3">
      <c r="B94" s="37">
        <f t="shared" ref="B94:B169" si="1">B93+7</f>
        <v>44073</v>
      </c>
      <c r="C94" s="24">
        <v>0</v>
      </c>
      <c r="D94" s="24">
        <v>0</v>
      </c>
      <c r="E94" s="24">
        <v>69</v>
      </c>
      <c r="F94" s="24">
        <v>0</v>
      </c>
      <c r="G94" s="24">
        <v>0</v>
      </c>
      <c r="H94" s="24">
        <v>69</v>
      </c>
      <c r="I94" s="24">
        <v>62</v>
      </c>
      <c r="J94" s="25">
        <v>0</v>
      </c>
    </row>
    <row r="95" spans="2:10" ht="15.5" x14ac:dyDescent="0.3">
      <c r="B95" s="36">
        <f t="shared" si="1"/>
        <v>44080</v>
      </c>
      <c r="C95" s="22">
        <v>0</v>
      </c>
      <c r="D95" s="22">
        <v>0</v>
      </c>
      <c r="E95" s="22">
        <v>72</v>
      </c>
      <c r="F95" s="22">
        <v>0</v>
      </c>
      <c r="G95" s="22">
        <v>0</v>
      </c>
      <c r="H95" s="22">
        <v>71</v>
      </c>
      <c r="I95" s="22">
        <v>64</v>
      </c>
      <c r="J95" s="23">
        <v>0</v>
      </c>
    </row>
    <row r="96" spans="2:10" ht="15.5" x14ac:dyDescent="0.3">
      <c r="B96" s="37">
        <f t="shared" si="1"/>
        <v>44087</v>
      </c>
      <c r="C96" s="24">
        <v>0</v>
      </c>
      <c r="D96" s="24">
        <v>0</v>
      </c>
      <c r="E96" s="24">
        <v>80</v>
      </c>
      <c r="F96" s="24">
        <v>0</v>
      </c>
      <c r="G96" s="24">
        <v>0</v>
      </c>
      <c r="H96" s="24">
        <v>76</v>
      </c>
      <c r="I96" s="24">
        <v>69</v>
      </c>
      <c r="J96" s="25">
        <v>0</v>
      </c>
    </row>
    <row r="97" spans="2:10" ht="15.5" x14ac:dyDescent="0.3">
      <c r="B97" s="36">
        <f t="shared" si="1"/>
        <v>44094</v>
      </c>
      <c r="C97" s="22">
        <v>0</v>
      </c>
      <c r="D97" s="22">
        <v>0</v>
      </c>
      <c r="E97" s="22">
        <v>80</v>
      </c>
      <c r="F97" s="22">
        <v>0</v>
      </c>
      <c r="G97" s="22">
        <v>0</v>
      </c>
      <c r="H97" s="22">
        <v>76</v>
      </c>
      <c r="I97" s="22">
        <v>69</v>
      </c>
      <c r="J97" s="23">
        <v>0</v>
      </c>
    </row>
    <row r="98" spans="2:10" ht="15.5" x14ac:dyDescent="0.3">
      <c r="B98" s="37">
        <f t="shared" si="1"/>
        <v>44101</v>
      </c>
      <c r="C98" s="24">
        <v>0</v>
      </c>
      <c r="D98" s="24">
        <v>0</v>
      </c>
      <c r="E98" s="24">
        <v>82</v>
      </c>
      <c r="F98" s="24">
        <v>0</v>
      </c>
      <c r="G98" s="24">
        <v>0</v>
      </c>
      <c r="H98" s="24">
        <v>78</v>
      </c>
      <c r="I98" s="24">
        <v>71</v>
      </c>
      <c r="J98" s="25">
        <v>0</v>
      </c>
    </row>
    <row r="99" spans="2:10" ht="15.5" x14ac:dyDescent="0.3">
      <c r="B99" s="36">
        <f t="shared" si="1"/>
        <v>44108</v>
      </c>
      <c r="C99" s="22">
        <v>0</v>
      </c>
      <c r="D99" s="22">
        <v>0</v>
      </c>
      <c r="E99" s="22">
        <v>92</v>
      </c>
      <c r="F99" s="22">
        <v>0</v>
      </c>
      <c r="G99" s="22">
        <v>0</v>
      </c>
      <c r="H99" s="22">
        <v>85</v>
      </c>
      <c r="I99" s="22">
        <v>78</v>
      </c>
      <c r="J99" s="23">
        <v>0</v>
      </c>
    </row>
    <row r="100" spans="2:10" ht="15.5" x14ac:dyDescent="0.3">
      <c r="B100" s="37">
        <f t="shared" si="1"/>
        <v>44115</v>
      </c>
      <c r="C100" s="24">
        <v>0</v>
      </c>
      <c r="D100" s="24">
        <v>0</v>
      </c>
      <c r="E100" s="24">
        <v>92</v>
      </c>
      <c r="F100" s="24">
        <v>0</v>
      </c>
      <c r="G100" s="24">
        <v>0</v>
      </c>
      <c r="H100" s="24">
        <v>85</v>
      </c>
      <c r="I100" s="24">
        <v>78</v>
      </c>
      <c r="J100" s="25">
        <v>0</v>
      </c>
    </row>
    <row r="101" spans="2:10" ht="15.5" x14ac:dyDescent="0.3">
      <c r="B101" s="36">
        <f t="shared" si="1"/>
        <v>44122</v>
      </c>
      <c r="C101" s="22">
        <v>0</v>
      </c>
      <c r="D101" s="22">
        <v>0</v>
      </c>
      <c r="E101" s="22">
        <v>95</v>
      </c>
      <c r="F101" s="22">
        <v>0</v>
      </c>
      <c r="G101" s="22">
        <v>0</v>
      </c>
      <c r="H101" s="22">
        <v>85</v>
      </c>
      <c r="I101" s="22">
        <v>78</v>
      </c>
      <c r="J101" s="23">
        <v>0</v>
      </c>
    </row>
    <row r="102" spans="2:10" ht="15.5" x14ac:dyDescent="0.3">
      <c r="B102" s="37">
        <f t="shared" si="1"/>
        <v>44129</v>
      </c>
      <c r="C102" s="24">
        <v>0</v>
      </c>
      <c r="D102" s="24">
        <v>0</v>
      </c>
      <c r="E102" s="24">
        <v>95</v>
      </c>
      <c r="F102" s="24">
        <v>0</v>
      </c>
      <c r="G102" s="24">
        <v>0</v>
      </c>
      <c r="H102" s="24">
        <v>85</v>
      </c>
      <c r="I102" s="24">
        <v>78</v>
      </c>
      <c r="J102" s="25">
        <v>0</v>
      </c>
    </row>
    <row r="103" spans="2:10" ht="15.5" x14ac:dyDescent="0.3">
      <c r="B103" s="36">
        <f t="shared" si="1"/>
        <v>44136</v>
      </c>
      <c r="C103" s="22">
        <v>0</v>
      </c>
      <c r="D103" s="22">
        <v>0</v>
      </c>
      <c r="E103" s="22">
        <v>95</v>
      </c>
      <c r="F103" s="22">
        <v>0</v>
      </c>
      <c r="G103" s="22">
        <v>0</v>
      </c>
      <c r="H103" s="22">
        <v>92</v>
      </c>
      <c r="I103" s="22">
        <v>83</v>
      </c>
      <c r="J103" s="23">
        <v>0</v>
      </c>
    </row>
    <row r="104" spans="2:10" ht="15.5" x14ac:dyDescent="0.3">
      <c r="B104" s="37">
        <f t="shared" si="1"/>
        <v>44143</v>
      </c>
      <c r="C104" s="24">
        <v>0</v>
      </c>
      <c r="D104" s="24">
        <v>0</v>
      </c>
      <c r="E104" s="24">
        <v>95</v>
      </c>
      <c r="F104" s="24">
        <v>0</v>
      </c>
      <c r="G104" s="24">
        <v>0</v>
      </c>
      <c r="H104" s="24">
        <v>94</v>
      </c>
      <c r="I104" s="24">
        <v>85</v>
      </c>
      <c r="J104" s="25">
        <v>0</v>
      </c>
    </row>
    <row r="105" spans="2:10" ht="15.5" x14ac:dyDescent="0.3">
      <c r="B105" s="36">
        <f t="shared" si="1"/>
        <v>44150</v>
      </c>
      <c r="C105" s="22">
        <v>0</v>
      </c>
      <c r="D105" s="22">
        <v>0</v>
      </c>
      <c r="E105" s="22">
        <v>95</v>
      </c>
      <c r="F105" s="22">
        <v>0</v>
      </c>
      <c r="G105" s="22">
        <v>0</v>
      </c>
      <c r="H105" s="22">
        <v>94</v>
      </c>
      <c r="I105" s="22">
        <v>87</v>
      </c>
      <c r="J105" s="23">
        <v>0</v>
      </c>
    </row>
    <row r="106" spans="2:10" ht="15.5" x14ac:dyDescent="0.3">
      <c r="B106" s="37">
        <f t="shared" si="1"/>
        <v>44157</v>
      </c>
      <c r="C106" s="24">
        <v>0</v>
      </c>
      <c r="D106" s="24">
        <v>0</v>
      </c>
      <c r="E106" s="24">
        <v>95</v>
      </c>
      <c r="F106" s="24">
        <v>0</v>
      </c>
      <c r="G106" s="24">
        <v>0</v>
      </c>
      <c r="H106" s="24">
        <v>94</v>
      </c>
      <c r="I106" s="24">
        <v>87</v>
      </c>
      <c r="J106" s="25">
        <v>0</v>
      </c>
    </row>
    <row r="107" spans="2:10" ht="15.5" x14ac:dyDescent="0.3">
      <c r="B107" s="36">
        <f t="shared" si="1"/>
        <v>44164</v>
      </c>
      <c r="C107" s="22">
        <v>0</v>
      </c>
      <c r="D107" s="22">
        <v>0</v>
      </c>
      <c r="E107" s="22">
        <v>95</v>
      </c>
      <c r="F107" s="22">
        <v>0</v>
      </c>
      <c r="G107" s="22">
        <v>0</v>
      </c>
      <c r="H107" s="22">
        <v>94</v>
      </c>
      <c r="I107" s="22">
        <v>87</v>
      </c>
      <c r="J107" s="23">
        <v>0</v>
      </c>
    </row>
    <row r="108" spans="2:10" ht="15.5" x14ac:dyDescent="0.3">
      <c r="B108" s="37">
        <f t="shared" si="1"/>
        <v>44171</v>
      </c>
      <c r="C108" s="24">
        <v>0</v>
      </c>
      <c r="D108" s="24">
        <v>0</v>
      </c>
      <c r="E108" s="24">
        <v>95</v>
      </c>
      <c r="F108" s="24">
        <v>0</v>
      </c>
      <c r="G108" s="24">
        <v>0</v>
      </c>
      <c r="H108" s="24">
        <v>98</v>
      </c>
      <c r="I108" s="24">
        <v>91</v>
      </c>
      <c r="J108" s="25">
        <v>0</v>
      </c>
    </row>
    <row r="109" spans="2:10" ht="15.5" x14ac:dyDescent="0.3">
      <c r="B109" s="36">
        <f t="shared" si="1"/>
        <v>44178</v>
      </c>
      <c r="C109" s="22">
        <v>0</v>
      </c>
      <c r="D109" s="22">
        <v>0</v>
      </c>
      <c r="E109" s="22">
        <v>95</v>
      </c>
      <c r="F109" s="22">
        <v>0</v>
      </c>
      <c r="G109" s="22">
        <v>0</v>
      </c>
      <c r="H109" s="22">
        <v>98</v>
      </c>
      <c r="I109" s="22">
        <v>91</v>
      </c>
      <c r="J109" s="23">
        <v>0</v>
      </c>
    </row>
    <row r="110" spans="2:10" ht="15.5" x14ac:dyDescent="0.3">
      <c r="B110" s="37">
        <f t="shared" si="1"/>
        <v>44185</v>
      </c>
      <c r="C110" s="24">
        <v>0</v>
      </c>
      <c r="D110" s="24">
        <v>0</v>
      </c>
      <c r="E110" s="24">
        <v>95</v>
      </c>
      <c r="F110" s="24">
        <v>0</v>
      </c>
      <c r="G110" s="24">
        <v>0</v>
      </c>
      <c r="H110" s="24">
        <v>98</v>
      </c>
      <c r="I110" s="24">
        <v>91</v>
      </c>
      <c r="J110" s="25">
        <v>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0</v>
      </c>
      <c r="D113" s="22">
        <v>0</v>
      </c>
      <c r="E113" s="22">
        <v>95</v>
      </c>
      <c r="F113" s="22">
        <v>0</v>
      </c>
      <c r="G113" s="22">
        <v>0</v>
      </c>
      <c r="H113" s="22">
        <v>98</v>
      </c>
      <c r="I113" s="22">
        <v>91</v>
      </c>
      <c r="J113" s="23">
        <v>0</v>
      </c>
    </row>
    <row r="114" spans="2:10" ht="15.5" x14ac:dyDescent="0.3">
      <c r="B114" s="37">
        <f t="shared" si="1"/>
        <v>44213</v>
      </c>
      <c r="C114" s="24">
        <v>0</v>
      </c>
      <c r="D114" s="24">
        <v>0</v>
      </c>
      <c r="E114" s="24">
        <v>100</v>
      </c>
      <c r="F114" s="24">
        <v>0</v>
      </c>
      <c r="G114" s="24">
        <v>0</v>
      </c>
      <c r="H114" s="24">
        <v>103</v>
      </c>
      <c r="I114" s="24">
        <v>95</v>
      </c>
      <c r="J114" s="25">
        <v>0</v>
      </c>
    </row>
    <row r="115" spans="2:10" ht="15.5" x14ac:dyDescent="0.3">
      <c r="B115" s="36">
        <f t="shared" si="1"/>
        <v>44220</v>
      </c>
      <c r="C115" s="22">
        <v>0</v>
      </c>
      <c r="D115" s="22">
        <v>0</v>
      </c>
      <c r="E115" s="22">
        <v>100</v>
      </c>
      <c r="F115" s="22">
        <v>0</v>
      </c>
      <c r="G115" s="22">
        <v>0</v>
      </c>
      <c r="H115" s="22">
        <v>103</v>
      </c>
      <c r="I115" s="22">
        <v>95</v>
      </c>
      <c r="J115" s="23">
        <v>0</v>
      </c>
    </row>
    <row r="116" spans="2:10" ht="15.5" x14ac:dyDescent="0.3">
      <c r="B116" s="37">
        <f t="shared" si="1"/>
        <v>44227</v>
      </c>
      <c r="C116" s="24">
        <v>0</v>
      </c>
      <c r="D116" s="24">
        <v>0</v>
      </c>
      <c r="E116" s="24">
        <v>100</v>
      </c>
      <c r="F116" s="24">
        <v>0</v>
      </c>
      <c r="G116" s="24">
        <v>0</v>
      </c>
      <c r="H116" s="24">
        <v>103</v>
      </c>
      <c r="I116" s="24">
        <v>95</v>
      </c>
      <c r="J116" s="25">
        <v>0</v>
      </c>
    </row>
    <row r="117" spans="2:10" ht="15.5" x14ac:dyDescent="0.3">
      <c r="B117" s="36">
        <f t="shared" si="1"/>
        <v>44234</v>
      </c>
      <c r="C117" s="22">
        <v>0</v>
      </c>
      <c r="D117" s="22">
        <v>0</v>
      </c>
      <c r="E117" s="22">
        <v>100</v>
      </c>
      <c r="F117" s="22">
        <v>0</v>
      </c>
      <c r="G117" s="22">
        <v>0</v>
      </c>
      <c r="H117" s="22">
        <v>103</v>
      </c>
      <c r="I117" s="22">
        <v>95</v>
      </c>
      <c r="J117" s="23">
        <v>0</v>
      </c>
    </row>
    <row r="118" spans="2:10" ht="15.5" x14ac:dyDescent="0.3">
      <c r="B118" s="37">
        <f t="shared" si="1"/>
        <v>44241</v>
      </c>
      <c r="C118" s="24">
        <v>0</v>
      </c>
      <c r="D118" s="24">
        <v>0</v>
      </c>
      <c r="E118" s="24">
        <v>100</v>
      </c>
      <c r="F118" s="24">
        <v>0</v>
      </c>
      <c r="G118" s="24">
        <v>0</v>
      </c>
      <c r="H118" s="24">
        <v>108</v>
      </c>
      <c r="I118" s="24">
        <v>102</v>
      </c>
      <c r="J118" s="25">
        <v>0</v>
      </c>
    </row>
    <row r="119" spans="2:10" ht="15.5" x14ac:dyDescent="0.3">
      <c r="B119" s="36">
        <f t="shared" si="1"/>
        <v>44248</v>
      </c>
      <c r="C119" s="22">
        <v>0</v>
      </c>
      <c r="D119" s="22">
        <v>0</v>
      </c>
      <c r="E119" s="22">
        <v>100</v>
      </c>
      <c r="F119" s="22">
        <v>0</v>
      </c>
      <c r="G119" s="22">
        <v>0</v>
      </c>
      <c r="H119" s="22">
        <v>108</v>
      </c>
      <c r="I119" s="22">
        <v>102</v>
      </c>
      <c r="J119" s="23">
        <v>0</v>
      </c>
    </row>
    <row r="120" spans="2:10" ht="15.5" x14ac:dyDescent="0.3">
      <c r="B120" s="37">
        <f t="shared" si="1"/>
        <v>44255</v>
      </c>
      <c r="C120" s="24">
        <v>0</v>
      </c>
      <c r="D120" s="24">
        <v>0</v>
      </c>
      <c r="E120" s="24">
        <v>100</v>
      </c>
      <c r="F120" s="24">
        <v>0</v>
      </c>
      <c r="G120" s="24">
        <v>0</v>
      </c>
      <c r="H120" s="24">
        <v>108</v>
      </c>
      <c r="I120" s="24">
        <v>102</v>
      </c>
      <c r="J120" s="25">
        <v>0</v>
      </c>
    </row>
    <row r="121" spans="2:10" ht="15.5" x14ac:dyDescent="0.3">
      <c r="B121" s="36">
        <f t="shared" si="1"/>
        <v>44262</v>
      </c>
      <c r="C121" s="22">
        <v>0</v>
      </c>
      <c r="D121" s="22">
        <v>0</v>
      </c>
      <c r="E121" s="22">
        <v>100</v>
      </c>
      <c r="F121" s="22">
        <v>0</v>
      </c>
      <c r="G121" s="22">
        <v>0</v>
      </c>
      <c r="H121" s="22">
        <v>108</v>
      </c>
      <c r="I121" s="22">
        <v>102</v>
      </c>
      <c r="J121" s="23">
        <v>0</v>
      </c>
    </row>
    <row r="122" spans="2:10" ht="15.5" x14ac:dyDescent="0.3">
      <c r="B122" s="37">
        <f t="shared" si="1"/>
        <v>44269</v>
      </c>
      <c r="C122" s="24">
        <v>0</v>
      </c>
      <c r="D122" s="24">
        <v>0</v>
      </c>
      <c r="E122" s="24">
        <v>100</v>
      </c>
      <c r="F122" s="24">
        <v>0</v>
      </c>
      <c r="G122" s="24">
        <v>0</v>
      </c>
      <c r="H122" s="24">
        <v>108</v>
      </c>
      <c r="I122" s="24">
        <v>102</v>
      </c>
      <c r="J122" s="25">
        <v>0</v>
      </c>
    </row>
    <row r="123" spans="2:10" ht="15.5" x14ac:dyDescent="0.3">
      <c r="B123" s="36">
        <f t="shared" si="1"/>
        <v>44276</v>
      </c>
      <c r="C123" s="22">
        <v>0</v>
      </c>
      <c r="D123" s="22">
        <v>0</v>
      </c>
      <c r="E123" s="22">
        <v>100</v>
      </c>
      <c r="F123" s="22">
        <v>0</v>
      </c>
      <c r="G123" s="22">
        <v>0</v>
      </c>
      <c r="H123" s="22">
        <v>108</v>
      </c>
      <c r="I123" s="22">
        <v>102</v>
      </c>
      <c r="J123" s="23">
        <v>0</v>
      </c>
    </row>
    <row r="124" spans="2:10" ht="15.5" x14ac:dyDescent="0.3">
      <c r="B124" s="37">
        <f t="shared" si="1"/>
        <v>44283</v>
      </c>
      <c r="C124" s="24">
        <v>0</v>
      </c>
      <c r="D124" s="24">
        <v>0</v>
      </c>
      <c r="E124" s="24">
        <v>100</v>
      </c>
      <c r="F124" s="24">
        <v>0</v>
      </c>
      <c r="G124" s="24">
        <v>0</v>
      </c>
      <c r="H124" s="24">
        <v>108</v>
      </c>
      <c r="I124" s="24">
        <v>102</v>
      </c>
      <c r="J124" s="25">
        <v>0</v>
      </c>
    </row>
    <row r="125" spans="2:10" ht="15.5" x14ac:dyDescent="0.3">
      <c r="B125" s="36">
        <f t="shared" si="1"/>
        <v>44290</v>
      </c>
      <c r="C125" s="22">
        <v>0</v>
      </c>
      <c r="D125" s="22">
        <v>0</v>
      </c>
      <c r="E125" s="22">
        <v>100</v>
      </c>
      <c r="F125" s="22">
        <v>0</v>
      </c>
      <c r="G125" s="22">
        <v>0</v>
      </c>
      <c r="H125" s="22">
        <v>108</v>
      </c>
      <c r="I125" s="22">
        <v>102</v>
      </c>
      <c r="J125" s="23">
        <v>0</v>
      </c>
    </row>
    <row r="126" spans="2:10" ht="15.5" x14ac:dyDescent="0.3">
      <c r="B126" s="37">
        <f t="shared" si="1"/>
        <v>44297</v>
      </c>
      <c r="C126" s="24">
        <v>0</v>
      </c>
      <c r="D126" s="24">
        <v>0</v>
      </c>
      <c r="E126" s="24">
        <v>100</v>
      </c>
      <c r="F126" s="24">
        <v>0</v>
      </c>
      <c r="G126" s="24">
        <v>0</v>
      </c>
      <c r="H126" s="24">
        <v>108</v>
      </c>
      <c r="I126" s="24">
        <v>102</v>
      </c>
      <c r="J126" s="25">
        <v>0</v>
      </c>
    </row>
    <row r="127" spans="2:10" ht="15.5" x14ac:dyDescent="0.3">
      <c r="B127" s="36">
        <f t="shared" si="1"/>
        <v>44304</v>
      </c>
      <c r="C127" s="22">
        <v>0</v>
      </c>
      <c r="D127" s="22">
        <v>0</v>
      </c>
      <c r="E127" s="22">
        <v>100</v>
      </c>
      <c r="F127" s="22">
        <v>0</v>
      </c>
      <c r="G127" s="22">
        <v>0</v>
      </c>
      <c r="H127" s="22">
        <v>108</v>
      </c>
      <c r="I127" s="22">
        <v>102</v>
      </c>
      <c r="J127" s="23">
        <v>0</v>
      </c>
    </row>
    <row r="128" spans="2:10" ht="15.5" x14ac:dyDescent="0.3">
      <c r="B128" s="37">
        <f t="shared" si="1"/>
        <v>44311</v>
      </c>
      <c r="C128" s="24">
        <v>0</v>
      </c>
      <c r="D128" s="24">
        <v>0</v>
      </c>
      <c r="E128" s="24">
        <v>100</v>
      </c>
      <c r="F128" s="24">
        <v>0</v>
      </c>
      <c r="G128" s="24">
        <v>0</v>
      </c>
      <c r="H128" s="24">
        <v>108</v>
      </c>
      <c r="I128" s="24">
        <v>102</v>
      </c>
      <c r="J128" s="25">
        <v>0</v>
      </c>
    </row>
    <row r="129" spans="2:10" ht="15.5" x14ac:dyDescent="0.3">
      <c r="B129" s="36">
        <f t="shared" si="1"/>
        <v>44318</v>
      </c>
      <c r="C129" s="22">
        <v>0</v>
      </c>
      <c r="D129" s="22">
        <v>0</v>
      </c>
      <c r="E129" s="22">
        <v>105</v>
      </c>
      <c r="F129" s="22">
        <v>0</v>
      </c>
      <c r="G129" s="22">
        <v>0</v>
      </c>
      <c r="H129" s="22">
        <v>108</v>
      </c>
      <c r="I129" s="22">
        <v>102</v>
      </c>
      <c r="J129" s="23">
        <v>0</v>
      </c>
    </row>
    <row r="130" spans="2:10" ht="15.5" x14ac:dyDescent="0.3">
      <c r="B130" s="37">
        <f t="shared" si="1"/>
        <v>44325</v>
      </c>
      <c r="C130" s="24">
        <v>0</v>
      </c>
      <c r="D130" s="24">
        <v>0</v>
      </c>
      <c r="E130" s="24">
        <v>105</v>
      </c>
      <c r="F130" s="24">
        <v>0</v>
      </c>
      <c r="G130" s="24">
        <v>0</v>
      </c>
      <c r="H130" s="24">
        <v>108</v>
      </c>
      <c r="I130" s="24">
        <v>102</v>
      </c>
      <c r="J130" s="25">
        <v>0</v>
      </c>
    </row>
    <row r="131" spans="2:10" ht="15.5" x14ac:dyDescent="0.3">
      <c r="B131" s="36">
        <f t="shared" si="1"/>
        <v>44332</v>
      </c>
      <c r="C131" s="22">
        <v>0</v>
      </c>
      <c r="D131" s="22">
        <v>0</v>
      </c>
      <c r="E131" s="22">
        <v>105</v>
      </c>
      <c r="F131" s="22">
        <v>0</v>
      </c>
      <c r="G131" s="22">
        <v>0</v>
      </c>
      <c r="H131" s="22">
        <v>108</v>
      </c>
      <c r="I131" s="22">
        <v>102</v>
      </c>
      <c r="J131" s="23">
        <v>0</v>
      </c>
    </row>
    <row r="132" spans="2:10" ht="15.5" x14ac:dyDescent="0.3">
      <c r="B132" s="37">
        <f t="shared" si="1"/>
        <v>44339</v>
      </c>
      <c r="C132" s="24">
        <v>0</v>
      </c>
      <c r="D132" s="24">
        <v>0</v>
      </c>
      <c r="E132" s="24">
        <v>108</v>
      </c>
      <c r="F132" s="24">
        <v>0</v>
      </c>
      <c r="G132" s="24">
        <v>0</v>
      </c>
      <c r="H132" s="24">
        <v>108</v>
      </c>
      <c r="I132" s="24">
        <v>102</v>
      </c>
      <c r="J132" s="25">
        <v>0</v>
      </c>
    </row>
    <row r="133" spans="2:10" ht="15.5" x14ac:dyDescent="0.3">
      <c r="B133" s="36">
        <f t="shared" si="1"/>
        <v>44346</v>
      </c>
      <c r="C133" s="22">
        <v>0</v>
      </c>
      <c r="D133" s="22">
        <v>0</v>
      </c>
      <c r="E133" s="22">
        <v>113</v>
      </c>
      <c r="F133" s="22">
        <v>0</v>
      </c>
      <c r="G133" s="22">
        <v>0</v>
      </c>
      <c r="H133" s="22">
        <v>112</v>
      </c>
      <c r="I133" s="22">
        <v>106</v>
      </c>
      <c r="J133" s="23">
        <v>0</v>
      </c>
    </row>
    <row r="134" spans="2:10" ht="15.5" x14ac:dyDescent="0.3">
      <c r="B134" s="37">
        <f t="shared" si="1"/>
        <v>44353</v>
      </c>
      <c r="C134" s="24">
        <v>0</v>
      </c>
      <c r="D134" s="24">
        <v>0</v>
      </c>
      <c r="E134" s="24">
        <v>113</v>
      </c>
      <c r="F134" s="24">
        <v>0</v>
      </c>
      <c r="G134" s="24">
        <v>0</v>
      </c>
      <c r="H134" s="24">
        <v>112</v>
      </c>
      <c r="I134" s="24">
        <v>106</v>
      </c>
      <c r="J134" s="25">
        <v>0</v>
      </c>
    </row>
    <row r="135" spans="2:10" ht="15.5" x14ac:dyDescent="0.3">
      <c r="B135" s="36">
        <f t="shared" si="1"/>
        <v>44360</v>
      </c>
      <c r="C135" s="22">
        <v>0</v>
      </c>
      <c r="D135" s="22">
        <v>0</v>
      </c>
      <c r="E135" s="22">
        <v>113</v>
      </c>
      <c r="F135" s="22">
        <v>0</v>
      </c>
      <c r="G135" s="22">
        <v>0</v>
      </c>
      <c r="H135" s="22">
        <v>112</v>
      </c>
      <c r="I135" s="22">
        <v>106</v>
      </c>
      <c r="J135" s="23">
        <v>0</v>
      </c>
    </row>
    <row r="136" spans="2:10" ht="15.5" x14ac:dyDescent="0.3">
      <c r="B136" s="37">
        <f t="shared" si="1"/>
        <v>44367</v>
      </c>
      <c r="C136" s="47">
        <v>0</v>
      </c>
      <c r="D136" s="47">
        <v>0</v>
      </c>
      <c r="E136" s="47">
        <v>80</v>
      </c>
      <c r="F136" s="47">
        <v>0</v>
      </c>
      <c r="G136" s="47">
        <v>0</v>
      </c>
      <c r="H136" s="47">
        <v>112</v>
      </c>
      <c r="I136" s="47">
        <v>106</v>
      </c>
      <c r="J136" s="48">
        <v>0</v>
      </c>
    </row>
    <row r="137" spans="2:10" ht="15.5" x14ac:dyDescent="0.3">
      <c r="B137" s="36">
        <f t="shared" si="1"/>
        <v>44374</v>
      </c>
      <c r="C137" s="51">
        <v>0</v>
      </c>
      <c r="D137" s="51">
        <v>0</v>
      </c>
      <c r="E137" s="51">
        <v>80</v>
      </c>
      <c r="F137" s="51">
        <v>0</v>
      </c>
      <c r="G137" s="51">
        <v>0</v>
      </c>
      <c r="H137" s="51">
        <v>112</v>
      </c>
      <c r="I137" s="51">
        <v>106</v>
      </c>
      <c r="J137" s="52">
        <v>0</v>
      </c>
    </row>
    <row r="138" spans="2:10" ht="15.5" x14ac:dyDescent="0.3">
      <c r="B138" s="37">
        <f t="shared" si="1"/>
        <v>44381</v>
      </c>
      <c r="C138" s="47">
        <v>0</v>
      </c>
      <c r="D138" s="47">
        <v>0</v>
      </c>
      <c r="E138" s="47">
        <v>80</v>
      </c>
      <c r="F138" s="47">
        <v>0</v>
      </c>
      <c r="G138" s="47">
        <v>0</v>
      </c>
      <c r="H138" s="47">
        <v>112</v>
      </c>
      <c r="I138" s="47">
        <v>106</v>
      </c>
      <c r="J138" s="48">
        <v>0</v>
      </c>
    </row>
    <row r="139" spans="2:10" ht="15.5" x14ac:dyDescent="0.3">
      <c r="B139" s="36">
        <f t="shared" si="1"/>
        <v>44388</v>
      </c>
      <c r="C139" s="51">
        <v>0</v>
      </c>
      <c r="D139" s="51">
        <v>0</v>
      </c>
      <c r="E139" s="51">
        <v>80</v>
      </c>
      <c r="F139" s="51">
        <v>0</v>
      </c>
      <c r="G139" s="51">
        <v>0</v>
      </c>
      <c r="H139" s="51">
        <v>112</v>
      </c>
      <c r="I139" s="51">
        <v>106</v>
      </c>
      <c r="J139" s="52">
        <v>0</v>
      </c>
    </row>
    <row r="140" spans="2:10" ht="15.5" x14ac:dyDescent="0.3">
      <c r="B140" s="37">
        <f t="shared" si="1"/>
        <v>44395</v>
      </c>
      <c r="C140" s="47">
        <v>0</v>
      </c>
      <c r="D140" s="47">
        <v>0</v>
      </c>
      <c r="E140" s="47">
        <v>80</v>
      </c>
      <c r="F140" s="47">
        <v>0</v>
      </c>
      <c r="G140" s="47">
        <v>0</v>
      </c>
      <c r="H140" s="47">
        <v>112</v>
      </c>
      <c r="I140" s="47">
        <v>106</v>
      </c>
      <c r="J140" s="48">
        <v>0</v>
      </c>
    </row>
    <row r="141" spans="2:10" ht="15.5" x14ac:dyDescent="0.3">
      <c r="B141" s="36">
        <f t="shared" si="1"/>
        <v>44402</v>
      </c>
      <c r="C141" s="51">
        <v>0</v>
      </c>
      <c r="D141" s="51">
        <v>0</v>
      </c>
      <c r="E141" s="51">
        <v>75</v>
      </c>
      <c r="F141" s="51">
        <v>0</v>
      </c>
      <c r="G141" s="51">
        <v>0</v>
      </c>
      <c r="H141" s="51">
        <v>65</v>
      </c>
      <c r="I141" s="51">
        <v>106</v>
      </c>
      <c r="J141" s="52">
        <v>0</v>
      </c>
    </row>
    <row r="142" spans="2:10" ht="15.5" x14ac:dyDescent="0.3">
      <c r="B142" s="37">
        <f t="shared" si="1"/>
        <v>44409</v>
      </c>
      <c r="C142" s="47">
        <v>0</v>
      </c>
      <c r="D142" s="47">
        <v>0</v>
      </c>
      <c r="E142" s="47">
        <v>75</v>
      </c>
      <c r="F142" s="47">
        <v>0</v>
      </c>
      <c r="G142" s="47">
        <v>0</v>
      </c>
      <c r="H142" s="47">
        <v>65</v>
      </c>
      <c r="I142" s="47">
        <v>106</v>
      </c>
      <c r="J142" s="48">
        <v>0</v>
      </c>
    </row>
    <row r="143" spans="2:10" ht="15.5" x14ac:dyDescent="0.3">
      <c r="B143" s="36">
        <f t="shared" si="1"/>
        <v>44416</v>
      </c>
      <c r="C143" s="51">
        <v>0</v>
      </c>
      <c r="D143" s="51">
        <v>0</v>
      </c>
      <c r="E143" s="51">
        <v>70</v>
      </c>
      <c r="F143" s="51">
        <v>0</v>
      </c>
      <c r="G143" s="51">
        <v>0</v>
      </c>
      <c r="H143" s="51">
        <v>68</v>
      </c>
      <c r="I143" s="51">
        <v>106</v>
      </c>
      <c r="J143" s="52">
        <v>0</v>
      </c>
    </row>
    <row r="144" spans="2:10" ht="15.5" x14ac:dyDescent="0.3">
      <c r="B144" s="37">
        <f t="shared" si="1"/>
        <v>44423</v>
      </c>
      <c r="C144" s="47">
        <v>0</v>
      </c>
      <c r="D144" s="47">
        <v>0</v>
      </c>
      <c r="E144" s="47">
        <v>70</v>
      </c>
      <c r="F144" s="47">
        <v>0</v>
      </c>
      <c r="G144" s="47">
        <v>0</v>
      </c>
      <c r="H144" s="47">
        <v>68</v>
      </c>
      <c r="I144" s="47">
        <v>65</v>
      </c>
      <c r="J144" s="48">
        <v>0</v>
      </c>
    </row>
    <row r="145" spans="2:10" ht="15.5" x14ac:dyDescent="0.3">
      <c r="B145" s="36">
        <f t="shared" si="1"/>
        <v>44430</v>
      </c>
      <c r="C145" s="51">
        <v>0</v>
      </c>
      <c r="D145" s="51">
        <v>0</v>
      </c>
      <c r="E145" s="51">
        <v>70</v>
      </c>
      <c r="F145" s="51">
        <v>0</v>
      </c>
      <c r="G145" s="51">
        <v>0</v>
      </c>
      <c r="H145" s="51">
        <v>68</v>
      </c>
      <c r="I145" s="51">
        <v>60</v>
      </c>
      <c r="J145" s="52">
        <v>0</v>
      </c>
    </row>
    <row r="146" spans="2:10" ht="15.5" x14ac:dyDescent="0.3">
      <c r="B146" s="37">
        <f t="shared" si="1"/>
        <v>44437</v>
      </c>
      <c r="C146" s="47">
        <v>0</v>
      </c>
      <c r="D146" s="47">
        <v>0</v>
      </c>
      <c r="E146" s="47">
        <v>70</v>
      </c>
      <c r="F146" s="47">
        <v>0</v>
      </c>
      <c r="G146" s="47">
        <v>0</v>
      </c>
      <c r="H146" s="47">
        <v>68</v>
      </c>
      <c r="I146" s="47">
        <v>60</v>
      </c>
      <c r="J146" s="48">
        <v>0</v>
      </c>
    </row>
    <row r="147" spans="2:10" ht="15.5" x14ac:dyDescent="0.3">
      <c r="B147" s="36">
        <f t="shared" si="1"/>
        <v>44444</v>
      </c>
      <c r="C147" s="51">
        <v>0</v>
      </c>
      <c r="D147" s="51">
        <v>0</v>
      </c>
      <c r="E147" s="51">
        <v>70</v>
      </c>
      <c r="F147" s="51">
        <v>0</v>
      </c>
      <c r="G147" s="51">
        <v>0</v>
      </c>
      <c r="H147" s="51">
        <v>65</v>
      </c>
      <c r="I147" s="51">
        <v>58</v>
      </c>
      <c r="J147" s="52">
        <v>0</v>
      </c>
    </row>
    <row r="148" spans="2:10" ht="15.5" x14ac:dyDescent="0.3">
      <c r="B148" s="37">
        <f t="shared" si="1"/>
        <v>44451</v>
      </c>
      <c r="C148" s="47">
        <v>0</v>
      </c>
      <c r="D148" s="47">
        <v>0</v>
      </c>
      <c r="E148" s="47">
        <v>70</v>
      </c>
      <c r="F148" s="47">
        <v>0</v>
      </c>
      <c r="G148" s="47">
        <v>0</v>
      </c>
      <c r="H148" s="47">
        <v>63</v>
      </c>
      <c r="I148" s="47">
        <v>56</v>
      </c>
      <c r="J148" s="48">
        <v>0</v>
      </c>
    </row>
    <row r="149" spans="2:10" ht="15.5" x14ac:dyDescent="0.3">
      <c r="B149" s="36">
        <f t="shared" si="1"/>
        <v>44458</v>
      </c>
      <c r="C149" s="51">
        <v>0</v>
      </c>
      <c r="D149" s="51">
        <v>0</v>
      </c>
      <c r="E149" s="51">
        <v>68</v>
      </c>
      <c r="F149" s="51">
        <v>0</v>
      </c>
      <c r="G149" s="51">
        <v>0</v>
      </c>
      <c r="H149" s="51">
        <v>62</v>
      </c>
      <c r="I149" s="51">
        <v>54</v>
      </c>
      <c r="J149" s="52">
        <v>0</v>
      </c>
    </row>
    <row r="150" spans="2:10" ht="15.5" x14ac:dyDescent="0.3">
      <c r="B150" s="37">
        <f t="shared" si="1"/>
        <v>44465</v>
      </c>
      <c r="C150" s="47">
        <v>0</v>
      </c>
      <c r="D150" s="47">
        <v>0</v>
      </c>
      <c r="E150" s="47">
        <v>68</v>
      </c>
      <c r="F150" s="47">
        <v>0</v>
      </c>
      <c r="G150" s="47">
        <v>0</v>
      </c>
      <c r="H150" s="47">
        <v>62</v>
      </c>
      <c r="I150" s="47">
        <v>54</v>
      </c>
      <c r="J150" s="48">
        <v>0</v>
      </c>
    </row>
    <row r="151" spans="2:10" ht="15.5" x14ac:dyDescent="0.3">
      <c r="B151" s="36">
        <f t="shared" si="1"/>
        <v>44472</v>
      </c>
      <c r="C151" s="51">
        <v>0</v>
      </c>
      <c r="D151" s="51">
        <v>0</v>
      </c>
      <c r="E151" s="51">
        <v>68</v>
      </c>
      <c r="F151" s="51">
        <v>0</v>
      </c>
      <c r="G151" s="51">
        <v>0</v>
      </c>
      <c r="H151" s="51">
        <v>62</v>
      </c>
      <c r="I151" s="51">
        <v>54</v>
      </c>
      <c r="J151" s="52">
        <v>0</v>
      </c>
    </row>
    <row r="152" spans="2:10" ht="15.5" x14ac:dyDescent="0.3">
      <c r="B152" s="37">
        <f t="shared" si="1"/>
        <v>44479</v>
      </c>
      <c r="C152" s="47">
        <v>0</v>
      </c>
      <c r="D152" s="47">
        <v>0</v>
      </c>
      <c r="E152" s="47">
        <v>68</v>
      </c>
      <c r="F152" s="47">
        <v>0</v>
      </c>
      <c r="G152" s="47">
        <v>0</v>
      </c>
      <c r="H152" s="47">
        <v>62</v>
      </c>
      <c r="I152" s="47">
        <v>54</v>
      </c>
      <c r="J152" s="48">
        <v>0</v>
      </c>
    </row>
    <row r="153" spans="2:10" ht="15.5" x14ac:dyDescent="0.3">
      <c r="B153" s="36">
        <f t="shared" si="1"/>
        <v>44486</v>
      </c>
      <c r="C153" s="51">
        <v>0</v>
      </c>
      <c r="D153" s="51">
        <v>0</v>
      </c>
      <c r="E153" s="51">
        <v>68</v>
      </c>
      <c r="F153" s="51">
        <v>0</v>
      </c>
      <c r="G153" s="51">
        <v>0</v>
      </c>
      <c r="H153" s="51">
        <v>62</v>
      </c>
      <c r="I153" s="51">
        <v>51</v>
      </c>
      <c r="J153" s="52">
        <v>0</v>
      </c>
    </row>
    <row r="154" spans="2:10" ht="15.5" x14ac:dyDescent="0.3">
      <c r="B154" s="37">
        <f t="shared" si="1"/>
        <v>44493</v>
      </c>
      <c r="C154" s="47">
        <v>0</v>
      </c>
      <c r="D154" s="47">
        <v>0</v>
      </c>
      <c r="E154" s="47">
        <v>68</v>
      </c>
      <c r="F154" s="47">
        <v>0</v>
      </c>
      <c r="G154" s="47">
        <v>0</v>
      </c>
      <c r="H154" s="47">
        <v>62</v>
      </c>
      <c r="I154" s="47">
        <v>51</v>
      </c>
      <c r="J154" s="48">
        <v>0</v>
      </c>
    </row>
    <row r="155" spans="2:10" ht="15.5" x14ac:dyDescent="0.3">
      <c r="B155" s="36">
        <f t="shared" si="1"/>
        <v>44500</v>
      </c>
      <c r="C155" s="51">
        <v>0</v>
      </c>
      <c r="D155" s="51">
        <v>0</v>
      </c>
      <c r="E155" s="51">
        <v>68</v>
      </c>
      <c r="F155" s="51">
        <v>0</v>
      </c>
      <c r="G155" s="51">
        <v>0</v>
      </c>
      <c r="H155" s="51">
        <v>62</v>
      </c>
      <c r="I155" s="51">
        <v>51</v>
      </c>
      <c r="J155" s="52">
        <v>0</v>
      </c>
    </row>
    <row r="156" spans="2:10" ht="15.5" x14ac:dyDescent="0.3">
      <c r="B156" s="37">
        <f t="shared" si="1"/>
        <v>44507</v>
      </c>
      <c r="C156" s="47">
        <v>0</v>
      </c>
      <c r="D156" s="47">
        <v>0</v>
      </c>
      <c r="E156" s="47">
        <v>68</v>
      </c>
      <c r="F156" s="47">
        <v>0</v>
      </c>
      <c r="G156" s="47">
        <v>0</v>
      </c>
      <c r="H156" s="47">
        <v>62</v>
      </c>
      <c r="I156" s="47">
        <v>51</v>
      </c>
      <c r="J156" s="48">
        <v>0</v>
      </c>
    </row>
    <row r="157" spans="2:10" ht="15.5" x14ac:dyDescent="0.3">
      <c r="B157" s="36">
        <f t="shared" si="1"/>
        <v>44514</v>
      </c>
      <c r="C157" s="51">
        <v>0</v>
      </c>
      <c r="D157" s="51">
        <v>0</v>
      </c>
      <c r="E157" s="51">
        <v>68</v>
      </c>
      <c r="F157" s="51">
        <v>0</v>
      </c>
      <c r="G157" s="51">
        <v>0</v>
      </c>
      <c r="H157" s="51">
        <v>62</v>
      </c>
      <c r="I157" s="51">
        <v>51</v>
      </c>
      <c r="J157" s="52">
        <v>0</v>
      </c>
    </row>
    <row r="158" spans="2:10" ht="15.5" x14ac:dyDescent="0.3">
      <c r="B158" s="37">
        <f t="shared" si="1"/>
        <v>44521</v>
      </c>
      <c r="C158" s="47">
        <v>0</v>
      </c>
      <c r="D158" s="47">
        <v>0</v>
      </c>
      <c r="E158" s="47">
        <v>68</v>
      </c>
      <c r="F158" s="47">
        <v>0</v>
      </c>
      <c r="G158" s="47">
        <v>0</v>
      </c>
      <c r="H158" s="47">
        <v>62</v>
      </c>
      <c r="I158" s="47">
        <v>51</v>
      </c>
      <c r="J158" s="48">
        <v>0</v>
      </c>
    </row>
    <row r="159" spans="2:10" ht="15.5" x14ac:dyDescent="0.3">
      <c r="B159" s="36">
        <f t="shared" si="1"/>
        <v>44528</v>
      </c>
      <c r="C159" s="51">
        <v>0</v>
      </c>
      <c r="D159" s="51">
        <v>0</v>
      </c>
      <c r="E159" s="51">
        <v>68</v>
      </c>
      <c r="F159" s="51">
        <v>0</v>
      </c>
      <c r="G159" s="51">
        <v>0</v>
      </c>
      <c r="H159" s="51">
        <v>63</v>
      </c>
      <c r="I159" s="51">
        <v>52</v>
      </c>
      <c r="J159" s="52">
        <v>0</v>
      </c>
    </row>
    <row r="160" spans="2:10" ht="15.5" x14ac:dyDescent="0.3">
      <c r="B160" s="37">
        <f t="shared" si="1"/>
        <v>44535</v>
      </c>
      <c r="C160" s="47">
        <v>0</v>
      </c>
      <c r="D160" s="47">
        <v>0</v>
      </c>
      <c r="E160" s="47">
        <v>68</v>
      </c>
      <c r="F160" s="47">
        <v>0</v>
      </c>
      <c r="G160" s="47">
        <v>0</v>
      </c>
      <c r="H160" s="47">
        <v>63</v>
      </c>
      <c r="I160" s="47">
        <v>52</v>
      </c>
      <c r="J160" s="48">
        <v>0</v>
      </c>
    </row>
    <row r="161" spans="2:10" ht="15.5" x14ac:dyDescent="0.3">
      <c r="B161" s="36">
        <f t="shared" si="1"/>
        <v>44542</v>
      </c>
      <c r="C161" s="51">
        <v>0</v>
      </c>
      <c r="D161" s="51">
        <v>0</v>
      </c>
      <c r="E161" s="51">
        <v>68</v>
      </c>
      <c r="F161" s="51">
        <v>0</v>
      </c>
      <c r="G161" s="51">
        <v>0</v>
      </c>
      <c r="H161" s="51">
        <v>63</v>
      </c>
      <c r="I161" s="51">
        <v>52</v>
      </c>
      <c r="J161" s="52">
        <v>0</v>
      </c>
    </row>
    <row r="162" spans="2:10" ht="15.5" x14ac:dyDescent="0.3">
      <c r="B162" s="37">
        <f t="shared" si="1"/>
        <v>44549</v>
      </c>
      <c r="C162" s="47">
        <v>0</v>
      </c>
      <c r="D162" s="47">
        <v>0</v>
      </c>
      <c r="E162" s="47">
        <v>68</v>
      </c>
      <c r="F162" s="47">
        <v>0</v>
      </c>
      <c r="G162" s="47">
        <v>0</v>
      </c>
      <c r="H162" s="47">
        <v>63</v>
      </c>
      <c r="I162" s="47">
        <v>52</v>
      </c>
      <c r="J162" s="48">
        <v>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0</v>
      </c>
      <c r="D164" s="47">
        <v>0</v>
      </c>
      <c r="E164" s="47">
        <v>68</v>
      </c>
      <c r="F164" s="47">
        <v>0</v>
      </c>
      <c r="G164" s="47">
        <v>0</v>
      </c>
      <c r="H164" s="47">
        <v>63</v>
      </c>
      <c r="I164" s="47">
        <v>52</v>
      </c>
      <c r="J164" s="48">
        <v>0</v>
      </c>
    </row>
    <row r="165" spans="2:10" ht="15.5" x14ac:dyDescent="0.3">
      <c r="B165" s="36">
        <f t="shared" si="1"/>
        <v>44570</v>
      </c>
      <c r="C165" s="51">
        <v>0</v>
      </c>
      <c r="D165" s="51">
        <v>0</v>
      </c>
      <c r="E165" s="51">
        <v>68</v>
      </c>
      <c r="F165" s="51">
        <v>0</v>
      </c>
      <c r="G165" s="51">
        <v>0</v>
      </c>
      <c r="H165" s="51">
        <v>63</v>
      </c>
      <c r="I165" s="51">
        <v>52</v>
      </c>
      <c r="J165" s="52">
        <v>0</v>
      </c>
    </row>
    <row r="166" spans="2:10" ht="15.5" x14ac:dyDescent="0.3">
      <c r="B166" s="37">
        <f t="shared" si="2"/>
        <v>44577</v>
      </c>
      <c r="C166" s="47">
        <v>0</v>
      </c>
      <c r="D166" s="47">
        <v>0</v>
      </c>
      <c r="E166" s="47">
        <v>68</v>
      </c>
      <c r="F166" s="47">
        <v>0</v>
      </c>
      <c r="G166" s="47">
        <v>0</v>
      </c>
      <c r="H166" s="47">
        <v>63</v>
      </c>
      <c r="I166" s="47">
        <v>52</v>
      </c>
      <c r="J166" s="48">
        <v>0</v>
      </c>
    </row>
    <row r="167" spans="2:10" ht="15.5" x14ac:dyDescent="0.3">
      <c r="B167" s="36">
        <f t="shared" si="1"/>
        <v>44584</v>
      </c>
      <c r="C167" s="51">
        <v>0</v>
      </c>
      <c r="D167" s="51">
        <v>0</v>
      </c>
      <c r="E167" s="51">
        <v>68</v>
      </c>
      <c r="F167" s="51">
        <v>0</v>
      </c>
      <c r="G167" s="51">
        <v>0</v>
      </c>
      <c r="H167" s="51">
        <v>68</v>
      </c>
      <c r="I167" s="51">
        <v>54</v>
      </c>
      <c r="J167" s="52">
        <v>0</v>
      </c>
    </row>
    <row r="168" spans="2:10" ht="15.5" x14ac:dyDescent="0.3">
      <c r="B168" s="37">
        <f t="shared" si="2"/>
        <v>44591</v>
      </c>
      <c r="C168" s="47">
        <v>0</v>
      </c>
      <c r="D168" s="47">
        <v>0</v>
      </c>
      <c r="E168" s="47">
        <v>68</v>
      </c>
      <c r="F168" s="47">
        <v>0</v>
      </c>
      <c r="G168" s="47">
        <v>0</v>
      </c>
      <c r="H168" s="47">
        <v>68</v>
      </c>
      <c r="I168" s="47">
        <v>54</v>
      </c>
      <c r="J168" s="48">
        <v>0</v>
      </c>
    </row>
    <row r="169" spans="2:10" ht="15.5" x14ac:dyDescent="0.3">
      <c r="B169" s="36">
        <f t="shared" si="1"/>
        <v>44598</v>
      </c>
      <c r="C169" s="51">
        <v>0</v>
      </c>
      <c r="D169" s="51">
        <v>0</v>
      </c>
      <c r="E169" s="51">
        <v>68</v>
      </c>
      <c r="F169" s="51">
        <v>0</v>
      </c>
      <c r="G169" s="51">
        <v>0</v>
      </c>
      <c r="H169" s="51">
        <v>68</v>
      </c>
      <c r="I169" s="51">
        <v>54</v>
      </c>
      <c r="J169" s="52">
        <v>0</v>
      </c>
    </row>
    <row r="170" spans="2:10" ht="15.5" x14ac:dyDescent="0.3">
      <c r="B170" s="37">
        <f t="shared" si="2"/>
        <v>44605</v>
      </c>
      <c r="C170" s="47">
        <v>0</v>
      </c>
      <c r="D170" s="47">
        <v>0</v>
      </c>
      <c r="E170" s="47">
        <v>68</v>
      </c>
      <c r="F170" s="47">
        <v>0</v>
      </c>
      <c r="G170" s="47">
        <v>0</v>
      </c>
      <c r="H170" s="47">
        <v>68</v>
      </c>
      <c r="I170" s="47">
        <v>54</v>
      </c>
      <c r="J170" s="48">
        <v>0</v>
      </c>
    </row>
    <row r="171" spans="2:10" ht="15.5" x14ac:dyDescent="0.3">
      <c r="B171" s="36">
        <f>B170+7</f>
        <v>44612</v>
      </c>
      <c r="C171" s="51">
        <v>0</v>
      </c>
      <c r="D171" s="51">
        <v>0</v>
      </c>
      <c r="E171" s="51">
        <v>68</v>
      </c>
      <c r="F171" s="51">
        <v>0</v>
      </c>
      <c r="G171" s="51">
        <v>0</v>
      </c>
      <c r="H171" s="51">
        <v>68</v>
      </c>
      <c r="I171" s="51">
        <v>54</v>
      </c>
      <c r="J171" s="52">
        <v>0</v>
      </c>
    </row>
    <row r="172" spans="2:10" ht="15.5" x14ac:dyDescent="0.3">
      <c r="B172" s="37">
        <f t="shared" si="2"/>
        <v>44619</v>
      </c>
      <c r="C172" s="47">
        <v>0</v>
      </c>
      <c r="D172" s="47">
        <v>0</v>
      </c>
      <c r="E172" s="47">
        <v>68</v>
      </c>
      <c r="F172" s="47">
        <v>0</v>
      </c>
      <c r="G172" s="47">
        <v>0</v>
      </c>
      <c r="H172" s="47">
        <v>68</v>
      </c>
      <c r="I172" s="47">
        <v>54</v>
      </c>
      <c r="J172" s="48">
        <v>0</v>
      </c>
    </row>
    <row r="173" spans="2:10" ht="15.5" x14ac:dyDescent="0.3">
      <c r="B173" s="36">
        <f>B172+7</f>
        <v>44626</v>
      </c>
      <c r="C173" s="51">
        <v>0</v>
      </c>
      <c r="D173" s="51">
        <v>0</v>
      </c>
      <c r="E173" s="51">
        <v>68</v>
      </c>
      <c r="F173" s="51">
        <v>0</v>
      </c>
      <c r="G173" s="51">
        <v>0</v>
      </c>
      <c r="H173" s="51">
        <v>68</v>
      </c>
      <c r="I173" s="51">
        <v>54</v>
      </c>
      <c r="J173" s="52">
        <v>0</v>
      </c>
    </row>
    <row r="174" spans="2:10" ht="15.5" x14ac:dyDescent="0.3">
      <c r="B174" s="37">
        <f t="shared" si="2"/>
        <v>44633</v>
      </c>
      <c r="C174" s="47">
        <v>0</v>
      </c>
      <c r="D174" s="47">
        <v>0</v>
      </c>
      <c r="E174" s="47">
        <v>68</v>
      </c>
      <c r="F174" s="47">
        <v>0</v>
      </c>
      <c r="G174" s="47">
        <v>0</v>
      </c>
      <c r="H174" s="47">
        <v>68</v>
      </c>
      <c r="I174" s="47">
        <v>50</v>
      </c>
      <c r="J174" s="48">
        <v>0</v>
      </c>
    </row>
    <row r="175" spans="2:10" ht="15.5" x14ac:dyDescent="0.3">
      <c r="B175" s="36">
        <f>B174+7</f>
        <v>44640</v>
      </c>
      <c r="C175" s="51">
        <v>0</v>
      </c>
      <c r="D175" s="51">
        <v>0</v>
      </c>
      <c r="E175" s="51">
        <v>68</v>
      </c>
      <c r="F175" s="51">
        <v>0</v>
      </c>
      <c r="G175" s="51">
        <v>0</v>
      </c>
      <c r="H175" s="51">
        <v>68</v>
      </c>
      <c r="I175" s="51">
        <v>50</v>
      </c>
      <c r="J175" s="52">
        <v>0</v>
      </c>
    </row>
    <row r="176" spans="2:10" ht="15.5" x14ac:dyDescent="0.3">
      <c r="B176" s="37">
        <f t="shared" si="2"/>
        <v>44647</v>
      </c>
      <c r="C176" s="47">
        <v>0</v>
      </c>
      <c r="D176" s="47">
        <v>0</v>
      </c>
      <c r="E176" s="47">
        <v>68</v>
      </c>
      <c r="F176" s="47">
        <v>0</v>
      </c>
      <c r="G176" s="47">
        <v>0</v>
      </c>
      <c r="H176" s="47">
        <v>68</v>
      </c>
      <c r="I176" s="47">
        <v>50</v>
      </c>
      <c r="J176" s="48">
        <v>0</v>
      </c>
    </row>
    <row r="177" spans="2:10" ht="15.5" x14ac:dyDescent="0.3">
      <c r="B177" s="36">
        <f>B176+7</f>
        <v>44654</v>
      </c>
      <c r="C177" s="51">
        <v>0</v>
      </c>
      <c r="D177" s="51">
        <v>0</v>
      </c>
      <c r="E177" s="51">
        <v>68</v>
      </c>
      <c r="F177" s="51">
        <v>0</v>
      </c>
      <c r="G177" s="51">
        <v>0</v>
      </c>
      <c r="H177" s="51">
        <v>68</v>
      </c>
      <c r="I177" s="51">
        <v>49</v>
      </c>
      <c r="J177" s="52">
        <v>0</v>
      </c>
    </row>
    <row r="178" spans="2:10" ht="15.5" x14ac:dyDescent="0.3">
      <c r="B178" s="37">
        <f t="shared" si="2"/>
        <v>44661</v>
      </c>
      <c r="C178" s="47">
        <v>0</v>
      </c>
      <c r="D178" s="47">
        <v>0</v>
      </c>
      <c r="E178" s="47">
        <v>68</v>
      </c>
      <c r="F178" s="47">
        <v>0</v>
      </c>
      <c r="G178" s="47">
        <v>0</v>
      </c>
      <c r="H178" s="47">
        <v>68</v>
      </c>
      <c r="I178" s="47">
        <v>49</v>
      </c>
      <c r="J178" s="48">
        <v>0</v>
      </c>
    </row>
    <row r="179" spans="2:10" ht="15.5" x14ac:dyDescent="0.3">
      <c r="B179" s="36">
        <f>B178+7</f>
        <v>44668</v>
      </c>
      <c r="C179" s="51">
        <v>0</v>
      </c>
      <c r="D179" s="51">
        <v>0</v>
      </c>
      <c r="E179" s="51">
        <v>68</v>
      </c>
      <c r="F179" s="51">
        <v>0</v>
      </c>
      <c r="G179" s="51">
        <v>0</v>
      </c>
      <c r="H179" s="51">
        <v>68</v>
      </c>
      <c r="I179" s="51">
        <v>49</v>
      </c>
      <c r="J179" s="52">
        <v>0</v>
      </c>
    </row>
    <row r="180" spans="2:10" ht="15.5" x14ac:dyDescent="0.3">
      <c r="B180" s="37">
        <f t="shared" si="2"/>
        <v>44675</v>
      </c>
      <c r="C180" s="47">
        <v>0</v>
      </c>
      <c r="D180" s="47">
        <v>0</v>
      </c>
      <c r="E180" s="47">
        <v>68</v>
      </c>
      <c r="F180" s="47">
        <v>0</v>
      </c>
      <c r="G180" s="47">
        <v>0</v>
      </c>
      <c r="H180" s="47">
        <v>68</v>
      </c>
      <c r="I180" s="47">
        <v>49</v>
      </c>
      <c r="J180" s="48">
        <v>0</v>
      </c>
    </row>
    <row r="181" spans="2:10" ht="15.5" x14ac:dyDescent="0.3">
      <c r="B181" s="36">
        <f>B180+7</f>
        <v>44682</v>
      </c>
      <c r="C181" s="51">
        <v>0</v>
      </c>
      <c r="D181" s="51">
        <v>0</v>
      </c>
      <c r="E181" s="51">
        <v>68</v>
      </c>
      <c r="F181" s="51">
        <v>0</v>
      </c>
      <c r="G181" s="51">
        <v>0</v>
      </c>
      <c r="H181" s="51">
        <v>68</v>
      </c>
      <c r="I181" s="51">
        <v>49</v>
      </c>
      <c r="J181" s="52">
        <v>0</v>
      </c>
    </row>
    <row r="182" spans="2:10" ht="15.5" x14ac:dyDescent="0.3">
      <c r="B182" s="37">
        <f t="shared" si="2"/>
        <v>44689</v>
      </c>
      <c r="C182" s="47">
        <v>0</v>
      </c>
      <c r="D182" s="47">
        <v>0</v>
      </c>
      <c r="E182" s="47">
        <v>68</v>
      </c>
      <c r="F182" s="47">
        <v>0</v>
      </c>
      <c r="G182" s="47">
        <v>0</v>
      </c>
      <c r="H182" s="47">
        <v>68</v>
      </c>
      <c r="I182" s="47">
        <v>49</v>
      </c>
      <c r="J182" s="48">
        <v>0</v>
      </c>
    </row>
    <row r="183" spans="2:10" ht="15.5" x14ac:dyDescent="0.3">
      <c r="B183" s="36">
        <f>B182+7</f>
        <v>44696</v>
      </c>
      <c r="C183" s="51">
        <v>0</v>
      </c>
      <c r="D183" s="51">
        <v>0</v>
      </c>
      <c r="E183" s="51">
        <v>68</v>
      </c>
      <c r="F183" s="51">
        <v>0</v>
      </c>
      <c r="G183" s="51">
        <v>0</v>
      </c>
      <c r="H183" s="51">
        <v>68</v>
      </c>
      <c r="I183" s="51">
        <v>49</v>
      </c>
      <c r="J183" s="52">
        <v>0</v>
      </c>
    </row>
    <row r="184" spans="2:10" ht="15.5" x14ac:dyDescent="0.3">
      <c r="B184" s="37">
        <f t="shared" si="2"/>
        <v>44703</v>
      </c>
      <c r="C184" s="47">
        <v>0</v>
      </c>
      <c r="D184" s="47">
        <v>0</v>
      </c>
      <c r="E184" s="47">
        <v>68</v>
      </c>
      <c r="F184" s="47">
        <v>0</v>
      </c>
      <c r="G184" s="47">
        <v>0</v>
      </c>
      <c r="H184" s="47">
        <v>68</v>
      </c>
      <c r="I184" s="47">
        <v>49</v>
      </c>
      <c r="J184" s="48">
        <v>0</v>
      </c>
    </row>
    <row r="185" spans="2:10" ht="15.5" x14ac:dyDescent="0.3">
      <c r="B185" s="36">
        <f>B184+7</f>
        <v>44710</v>
      </c>
      <c r="C185" s="51">
        <v>0</v>
      </c>
      <c r="D185" s="51">
        <v>0</v>
      </c>
      <c r="E185" s="51">
        <v>68</v>
      </c>
      <c r="F185" s="51">
        <v>0</v>
      </c>
      <c r="G185" s="51">
        <v>0</v>
      </c>
      <c r="H185" s="51">
        <v>68</v>
      </c>
      <c r="I185" s="51">
        <v>49</v>
      </c>
      <c r="J185" s="52">
        <v>0</v>
      </c>
    </row>
    <row r="186" spans="2:10" ht="15.5" x14ac:dyDescent="0.3">
      <c r="B186" s="37">
        <f t="shared" si="2"/>
        <v>44717</v>
      </c>
      <c r="C186" s="47">
        <v>0</v>
      </c>
      <c r="D186" s="47">
        <v>0</v>
      </c>
      <c r="E186" s="47">
        <v>68</v>
      </c>
      <c r="F186" s="47">
        <v>0</v>
      </c>
      <c r="G186" s="47">
        <v>0</v>
      </c>
      <c r="H186" s="47">
        <v>68</v>
      </c>
      <c r="I186" s="47">
        <v>49</v>
      </c>
      <c r="J186" s="48">
        <v>0</v>
      </c>
    </row>
    <row r="187" spans="2:10" ht="15.5" x14ac:dyDescent="0.3">
      <c r="B187" s="36">
        <f>B186+7</f>
        <v>44724</v>
      </c>
      <c r="C187" s="51">
        <v>0</v>
      </c>
      <c r="D187" s="51">
        <v>0</v>
      </c>
      <c r="E187" s="51">
        <v>68</v>
      </c>
      <c r="F187" s="51">
        <v>0</v>
      </c>
      <c r="G187" s="51">
        <v>0</v>
      </c>
      <c r="H187" s="51">
        <v>68</v>
      </c>
      <c r="I187" s="51">
        <v>49</v>
      </c>
      <c r="J187" s="52">
        <v>0</v>
      </c>
    </row>
    <row r="188" spans="2:10" ht="15.5" x14ac:dyDescent="0.3">
      <c r="B188" s="37">
        <f t="shared" si="2"/>
        <v>44731</v>
      </c>
      <c r="C188" s="47">
        <v>0</v>
      </c>
      <c r="D188" s="47">
        <v>0</v>
      </c>
      <c r="E188" s="47">
        <v>68</v>
      </c>
      <c r="F188" s="47">
        <v>0</v>
      </c>
      <c r="G188" s="47">
        <v>0</v>
      </c>
      <c r="H188" s="47">
        <v>68</v>
      </c>
      <c r="I188" s="47">
        <v>49</v>
      </c>
      <c r="J188" s="48">
        <v>0</v>
      </c>
    </row>
    <row r="189" spans="2:10" ht="15.5" x14ac:dyDescent="0.3">
      <c r="B189" s="36">
        <f>B188+7</f>
        <v>44738</v>
      </c>
      <c r="C189" s="51">
        <v>0</v>
      </c>
      <c r="D189" s="51">
        <v>0</v>
      </c>
      <c r="E189" s="51">
        <v>63</v>
      </c>
      <c r="F189" s="51">
        <v>0</v>
      </c>
      <c r="G189" s="51">
        <v>0</v>
      </c>
      <c r="H189" s="51">
        <v>68</v>
      </c>
      <c r="I189" s="51">
        <v>49</v>
      </c>
      <c r="J189" s="52">
        <v>0</v>
      </c>
    </row>
    <row r="190" spans="2:10" ht="15.5" x14ac:dyDescent="0.3">
      <c r="B190" s="37">
        <f t="shared" si="2"/>
        <v>44745</v>
      </c>
      <c r="C190" s="47">
        <v>0</v>
      </c>
      <c r="D190" s="47">
        <v>0</v>
      </c>
      <c r="E190" s="47">
        <v>63</v>
      </c>
      <c r="F190" s="47">
        <v>0</v>
      </c>
      <c r="G190" s="47">
        <v>0</v>
      </c>
      <c r="H190" s="47">
        <v>68</v>
      </c>
      <c r="I190" s="47">
        <v>49</v>
      </c>
      <c r="J190" s="48">
        <v>0</v>
      </c>
    </row>
    <row r="191" spans="2:10" ht="15.5" x14ac:dyDescent="0.3">
      <c r="B191" s="36">
        <f>B190+7</f>
        <v>44752</v>
      </c>
      <c r="C191" s="51">
        <v>0</v>
      </c>
      <c r="D191" s="51">
        <v>0</v>
      </c>
      <c r="E191" s="51">
        <v>63</v>
      </c>
      <c r="F191" s="51">
        <v>0</v>
      </c>
      <c r="G191" s="51">
        <v>0</v>
      </c>
      <c r="H191" s="51">
        <v>68</v>
      </c>
      <c r="I191" s="51">
        <v>49</v>
      </c>
      <c r="J191" s="52">
        <v>0</v>
      </c>
    </row>
    <row r="192" spans="2:10" ht="15.5" x14ac:dyDescent="0.3">
      <c r="B192" s="37">
        <v>44759</v>
      </c>
      <c r="C192" s="47">
        <v>0</v>
      </c>
      <c r="D192" s="47">
        <v>0</v>
      </c>
      <c r="E192" s="47">
        <v>65</v>
      </c>
      <c r="F192" s="47">
        <v>0</v>
      </c>
      <c r="G192" s="47">
        <v>0</v>
      </c>
      <c r="H192" s="47">
        <v>58</v>
      </c>
      <c r="I192" s="47">
        <v>49</v>
      </c>
      <c r="J192" s="48">
        <v>0</v>
      </c>
    </row>
    <row r="193" spans="1:10" ht="15.5" x14ac:dyDescent="0.3">
      <c r="B193" s="36">
        <f t="shared" ref="B193:B284" si="3">B192+7</f>
        <v>44766</v>
      </c>
      <c r="C193" s="51">
        <v>0</v>
      </c>
      <c r="D193" s="51">
        <v>0</v>
      </c>
      <c r="E193" s="51">
        <v>65</v>
      </c>
      <c r="F193" s="51">
        <v>0</v>
      </c>
      <c r="G193" s="51">
        <v>0</v>
      </c>
      <c r="H193" s="51">
        <v>57</v>
      </c>
      <c r="I193" s="51">
        <v>49</v>
      </c>
      <c r="J193" s="52">
        <v>0</v>
      </c>
    </row>
    <row r="194" spans="1:10" ht="15.5" x14ac:dyDescent="0.3">
      <c r="B194" s="37">
        <f t="shared" si="3"/>
        <v>44773</v>
      </c>
      <c r="C194" s="47">
        <v>0</v>
      </c>
      <c r="D194" s="47">
        <v>0</v>
      </c>
      <c r="E194" s="47">
        <v>65</v>
      </c>
      <c r="F194" s="47">
        <v>0</v>
      </c>
      <c r="G194" s="47">
        <v>0</v>
      </c>
      <c r="H194" s="47">
        <v>57</v>
      </c>
      <c r="I194" s="47">
        <v>49</v>
      </c>
      <c r="J194" s="48">
        <v>0</v>
      </c>
    </row>
    <row r="195" spans="1:10" ht="15.5" x14ac:dyDescent="0.3">
      <c r="B195" s="36">
        <f t="shared" si="3"/>
        <v>44780</v>
      </c>
      <c r="C195" s="51">
        <v>0</v>
      </c>
      <c r="D195" s="51">
        <v>0</v>
      </c>
      <c r="E195" s="51">
        <v>65</v>
      </c>
      <c r="F195" s="51">
        <v>0</v>
      </c>
      <c r="G195" s="51">
        <v>0</v>
      </c>
      <c r="H195" s="51">
        <v>57</v>
      </c>
      <c r="I195" s="51">
        <v>49</v>
      </c>
      <c r="J195" s="52">
        <v>0</v>
      </c>
    </row>
    <row r="196" spans="1:10" ht="15.5" x14ac:dyDescent="0.3">
      <c r="B196" s="37">
        <f t="shared" si="3"/>
        <v>44787</v>
      </c>
      <c r="C196" s="47">
        <v>0</v>
      </c>
      <c r="D196" s="47">
        <v>0</v>
      </c>
      <c r="E196" s="47">
        <v>65</v>
      </c>
      <c r="F196" s="47">
        <v>0</v>
      </c>
      <c r="G196" s="47">
        <v>0</v>
      </c>
      <c r="H196" s="47">
        <v>55</v>
      </c>
      <c r="I196" s="47">
        <v>49</v>
      </c>
      <c r="J196" s="48">
        <v>0</v>
      </c>
    </row>
    <row r="197" spans="1:10" ht="15.5" x14ac:dyDescent="0.3">
      <c r="B197" s="36">
        <f t="shared" si="3"/>
        <v>44794</v>
      </c>
      <c r="C197" s="51">
        <v>0</v>
      </c>
      <c r="D197" s="51">
        <v>0</v>
      </c>
      <c r="E197" s="51">
        <v>65</v>
      </c>
      <c r="F197" s="51">
        <v>0</v>
      </c>
      <c r="G197" s="51">
        <v>0</v>
      </c>
      <c r="H197" s="51">
        <v>53</v>
      </c>
      <c r="I197" s="51">
        <v>47</v>
      </c>
      <c r="J197" s="52">
        <v>0</v>
      </c>
    </row>
    <row r="198" spans="1:10" ht="15.5" x14ac:dyDescent="0.3">
      <c r="A198" s="33" t="s">
        <v>68</v>
      </c>
      <c r="B198" s="37">
        <f t="shared" si="3"/>
        <v>44801</v>
      </c>
      <c r="C198" s="47">
        <v>0</v>
      </c>
      <c r="D198" s="47">
        <v>0</v>
      </c>
      <c r="E198" s="47">
        <v>66</v>
      </c>
      <c r="F198" s="47">
        <v>0</v>
      </c>
      <c r="G198" s="47">
        <v>0</v>
      </c>
      <c r="H198" s="47">
        <v>53</v>
      </c>
      <c r="I198" s="47">
        <v>46</v>
      </c>
      <c r="J198" s="48">
        <v>0</v>
      </c>
    </row>
    <row r="199" spans="1:10" ht="15.5" x14ac:dyDescent="0.3">
      <c r="A199" s="33"/>
      <c r="B199" s="36">
        <f t="shared" si="3"/>
        <v>44808</v>
      </c>
      <c r="C199" s="51">
        <v>0</v>
      </c>
      <c r="D199" s="51">
        <v>0</v>
      </c>
      <c r="E199" s="51">
        <v>66</v>
      </c>
      <c r="F199" s="51">
        <v>0</v>
      </c>
      <c r="G199" s="51">
        <v>0</v>
      </c>
      <c r="H199" s="51">
        <v>53</v>
      </c>
      <c r="I199" s="51">
        <v>46</v>
      </c>
      <c r="J199" s="52">
        <v>0</v>
      </c>
    </row>
    <row r="200" spans="1:10" ht="15.5" x14ac:dyDescent="0.3">
      <c r="A200" s="33"/>
      <c r="B200" s="37">
        <f t="shared" si="3"/>
        <v>44815</v>
      </c>
      <c r="C200" s="47">
        <v>0</v>
      </c>
      <c r="D200" s="47">
        <v>0</v>
      </c>
      <c r="E200" s="47">
        <v>67</v>
      </c>
      <c r="F200" s="47">
        <v>0</v>
      </c>
      <c r="G200" s="47">
        <v>0</v>
      </c>
      <c r="H200" s="47">
        <v>52</v>
      </c>
      <c r="I200" s="47">
        <v>44</v>
      </c>
      <c r="J200" s="48">
        <v>0</v>
      </c>
    </row>
    <row r="201" spans="1:10" ht="15.5" x14ac:dyDescent="0.3">
      <c r="B201" s="36">
        <f t="shared" si="3"/>
        <v>44822</v>
      </c>
      <c r="C201" s="51">
        <v>0</v>
      </c>
      <c r="D201" s="51">
        <v>0</v>
      </c>
      <c r="E201" s="51">
        <v>69</v>
      </c>
      <c r="F201" s="51">
        <v>0</v>
      </c>
      <c r="G201" s="51">
        <v>0</v>
      </c>
      <c r="H201" s="51">
        <v>50</v>
      </c>
      <c r="I201" s="51">
        <v>44</v>
      </c>
      <c r="J201" s="52">
        <v>0</v>
      </c>
    </row>
    <row r="202" spans="1:10" ht="15.5" x14ac:dyDescent="0.3">
      <c r="A202" s="33"/>
      <c r="B202" s="37">
        <f t="shared" si="3"/>
        <v>44829</v>
      </c>
      <c r="C202" s="47">
        <v>0</v>
      </c>
      <c r="D202" s="47">
        <v>0</v>
      </c>
      <c r="E202" s="47">
        <v>71</v>
      </c>
      <c r="F202" s="47">
        <v>0</v>
      </c>
      <c r="G202" s="47">
        <v>0</v>
      </c>
      <c r="H202" s="47">
        <v>50</v>
      </c>
      <c r="I202" s="47">
        <v>44</v>
      </c>
      <c r="J202" s="48">
        <v>0</v>
      </c>
    </row>
    <row r="203" spans="1:10" ht="15.5" x14ac:dyDescent="0.3">
      <c r="B203" s="36">
        <f t="shared" si="3"/>
        <v>44836</v>
      </c>
      <c r="C203" s="51">
        <v>0</v>
      </c>
      <c r="D203" s="51">
        <v>0</v>
      </c>
      <c r="E203" s="51">
        <v>73</v>
      </c>
      <c r="F203" s="51">
        <v>0</v>
      </c>
      <c r="G203" s="51">
        <v>0</v>
      </c>
      <c r="H203" s="51">
        <v>50</v>
      </c>
      <c r="I203" s="51">
        <v>43</v>
      </c>
      <c r="J203" s="52">
        <v>0</v>
      </c>
    </row>
    <row r="204" spans="1:10" ht="15.5" x14ac:dyDescent="0.3">
      <c r="B204" s="37">
        <f t="shared" si="3"/>
        <v>44843</v>
      </c>
      <c r="C204" s="47">
        <v>0</v>
      </c>
      <c r="D204" s="47">
        <v>0</v>
      </c>
      <c r="E204" s="47">
        <v>74</v>
      </c>
      <c r="F204" s="47">
        <v>0</v>
      </c>
      <c r="G204" s="47">
        <v>0</v>
      </c>
      <c r="H204" s="47">
        <v>50</v>
      </c>
      <c r="I204" s="47">
        <v>43</v>
      </c>
      <c r="J204" s="48">
        <v>0</v>
      </c>
    </row>
    <row r="205" spans="1:10" ht="15.5" x14ac:dyDescent="0.3">
      <c r="B205" s="36">
        <f t="shared" si="3"/>
        <v>44850</v>
      </c>
      <c r="C205" s="51">
        <v>0</v>
      </c>
      <c r="D205" s="51">
        <v>0</v>
      </c>
      <c r="E205" s="51">
        <v>74</v>
      </c>
      <c r="F205" s="51">
        <v>0</v>
      </c>
      <c r="G205" s="51">
        <v>0</v>
      </c>
      <c r="H205" s="51">
        <v>50</v>
      </c>
      <c r="I205" s="51">
        <v>43</v>
      </c>
      <c r="J205" s="52">
        <v>0</v>
      </c>
    </row>
    <row r="206" spans="1:10" ht="15.5" x14ac:dyDescent="0.3">
      <c r="B206" s="37">
        <f t="shared" si="3"/>
        <v>44857</v>
      </c>
      <c r="C206" s="47">
        <v>0</v>
      </c>
      <c r="D206" s="47">
        <v>0</v>
      </c>
      <c r="E206" s="47">
        <v>74</v>
      </c>
      <c r="F206" s="47">
        <v>0</v>
      </c>
      <c r="G206" s="47">
        <v>0</v>
      </c>
      <c r="H206" s="47">
        <v>50</v>
      </c>
      <c r="I206" s="47">
        <v>43</v>
      </c>
      <c r="J206" s="48">
        <v>0</v>
      </c>
    </row>
    <row r="207" spans="1:10" ht="15.5" x14ac:dyDescent="0.3">
      <c r="B207" s="36">
        <f t="shared" si="3"/>
        <v>44864</v>
      </c>
      <c r="C207" s="51">
        <v>0</v>
      </c>
      <c r="D207" s="51">
        <v>0</v>
      </c>
      <c r="E207" s="51">
        <v>75</v>
      </c>
      <c r="F207" s="51">
        <v>0</v>
      </c>
      <c r="G207" s="51">
        <v>0</v>
      </c>
      <c r="H207" s="51">
        <v>50</v>
      </c>
      <c r="I207" s="51">
        <v>43</v>
      </c>
      <c r="J207" s="52">
        <v>0</v>
      </c>
    </row>
    <row r="208" spans="1:10" ht="15.5" x14ac:dyDescent="0.3">
      <c r="B208" s="37">
        <f t="shared" si="3"/>
        <v>44871</v>
      </c>
      <c r="C208" s="47">
        <v>0</v>
      </c>
      <c r="D208" s="47">
        <v>0</v>
      </c>
      <c r="E208" s="47">
        <v>75</v>
      </c>
      <c r="F208" s="47">
        <v>0</v>
      </c>
      <c r="G208" s="47">
        <v>0</v>
      </c>
      <c r="H208" s="47">
        <v>50</v>
      </c>
      <c r="I208" s="47">
        <v>43</v>
      </c>
      <c r="J208" s="48">
        <v>0</v>
      </c>
    </row>
    <row r="209" spans="2:10" ht="15.5" x14ac:dyDescent="0.3">
      <c r="B209" s="36">
        <f t="shared" si="3"/>
        <v>44878</v>
      </c>
      <c r="C209" s="51">
        <v>0</v>
      </c>
      <c r="D209" s="51">
        <v>0</v>
      </c>
      <c r="E209" s="51">
        <v>76</v>
      </c>
      <c r="F209" s="51">
        <v>0</v>
      </c>
      <c r="G209" s="51">
        <v>0</v>
      </c>
      <c r="H209" s="51">
        <v>50</v>
      </c>
      <c r="I209" s="51">
        <v>43</v>
      </c>
      <c r="J209" s="52">
        <v>0</v>
      </c>
    </row>
    <row r="210" spans="2:10" ht="15.5" x14ac:dyDescent="0.3">
      <c r="B210" s="37">
        <f t="shared" si="3"/>
        <v>44885</v>
      </c>
      <c r="C210" s="47">
        <v>0</v>
      </c>
      <c r="D210" s="47">
        <v>0</v>
      </c>
      <c r="E210" s="47">
        <v>76</v>
      </c>
      <c r="F210" s="47">
        <v>0</v>
      </c>
      <c r="G210" s="47">
        <v>0</v>
      </c>
      <c r="H210" s="47">
        <v>50</v>
      </c>
      <c r="I210" s="47">
        <v>43</v>
      </c>
      <c r="J210" s="48">
        <v>0</v>
      </c>
    </row>
    <row r="211" spans="2:10" ht="15.5" x14ac:dyDescent="0.3">
      <c r="B211" s="36">
        <f t="shared" si="3"/>
        <v>44892</v>
      </c>
      <c r="C211" s="51">
        <v>0</v>
      </c>
      <c r="D211" s="51">
        <v>0</v>
      </c>
      <c r="E211" s="51">
        <v>76</v>
      </c>
      <c r="F211" s="51">
        <v>0</v>
      </c>
      <c r="G211" s="51">
        <v>0</v>
      </c>
      <c r="H211" s="51">
        <v>50</v>
      </c>
      <c r="I211" s="51">
        <v>43</v>
      </c>
      <c r="J211" s="52">
        <v>0</v>
      </c>
    </row>
    <row r="212" spans="2:10" ht="15.5" x14ac:dyDescent="0.3">
      <c r="B212" s="37">
        <f t="shared" si="3"/>
        <v>44899</v>
      </c>
      <c r="C212" s="47">
        <v>0</v>
      </c>
      <c r="D212" s="47">
        <v>0</v>
      </c>
      <c r="E212" s="47">
        <v>76</v>
      </c>
      <c r="F212" s="47">
        <v>0</v>
      </c>
      <c r="G212" s="47">
        <v>0</v>
      </c>
      <c r="H212" s="47">
        <v>50</v>
      </c>
      <c r="I212" s="47">
        <v>43</v>
      </c>
      <c r="J212" s="48">
        <v>0</v>
      </c>
    </row>
    <row r="213" spans="2:10" ht="15.5" x14ac:dyDescent="0.3">
      <c r="B213" s="36">
        <f t="shared" si="3"/>
        <v>44906</v>
      </c>
      <c r="C213" s="51">
        <v>0</v>
      </c>
      <c r="D213" s="51">
        <v>0</v>
      </c>
      <c r="E213" s="51">
        <v>76</v>
      </c>
      <c r="F213" s="51">
        <v>0</v>
      </c>
      <c r="G213" s="51">
        <v>0</v>
      </c>
      <c r="H213" s="51">
        <v>50</v>
      </c>
      <c r="I213" s="51">
        <v>43</v>
      </c>
      <c r="J213" s="52">
        <v>0</v>
      </c>
    </row>
    <row r="214" spans="2:10" ht="15.5" x14ac:dyDescent="0.3">
      <c r="B214" s="37">
        <f t="shared" si="3"/>
        <v>44913</v>
      </c>
      <c r="C214" s="47">
        <v>0</v>
      </c>
      <c r="D214" s="47">
        <v>0</v>
      </c>
      <c r="E214" s="47">
        <v>76</v>
      </c>
      <c r="F214" s="47">
        <v>0</v>
      </c>
      <c r="G214" s="47">
        <v>0</v>
      </c>
      <c r="H214" s="47">
        <v>50</v>
      </c>
      <c r="I214" s="47">
        <v>43</v>
      </c>
      <c r="J214" s="48">
        <v>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0</v>
      </c>
      <c r="D217" s="51">
        <v>0</v>
      </c>
      <c r="E217" s="51">
        <v>76</v>
      </c>
      <c r="F217" s="51">
        <v>0</v>
      </c>
      <c r="G217" s="51">
        <v>0</v>
      </c>
      <c r="H217" s="51">
        <v>50</v>
      </c>
      <c r="I217" s="51">
        <v>43</v>
      </c>
      <c r="J217" s="52">
        <v>0</v>
      </c>
    </row>
    <row r="218" spans="2:10" ht="15.5" x14ac:dyDescent="0.3">
      <c r="B218" s="37">
        <f t="shared" si="3"/>
        <v>44941</v>
      </c>
      <c r="C218" s="47">
        <v>0</v>
      </c>
      <c r="D218" s="47">
        <v>0</v>
      </c>
      <c r="E218" s="47">
        <v>76</v>
      </c>
      <c r="F218" s="47">
        <v>0</v>
      </c>
      <c r="G218" s="47">
        <v>0</v>
      </c>
      <c r="H218" s="47">
        <v>50</v>
      </c>
      <c r="I218" s="47">
        <v>43</v>
      </c>
      <c r="J218" s="48">
        <v>0</v>
      </c>
    </row>
    <row r="219" spans="2:10" ht="15.5" x14ac:dyDescent="0.3">
      <c r="B219" s="36">
        <f t="shared" si="3"/>
        <v>44948</v>
      </c>
      <c r="C219" s="51">
        <v>0</v>
      </c>
      <c r="D219" s="51">
        <v>0</v>
      </c>
      <c r="E219" s="51">
        <v>76</v>
      </c>
      <c r="F219" s="51">
        <v>0</v>
      </c>
      <c r="G219" s="51">
        <v>0</v>
      </c>
      <c r="H219" s="51">
        <v>50</v>
      </c>
      <c r="I219" s="51">
        <v>43</v>
      </c>
      <c r="J219" s="52">
        <v>0</v>
      </c>
    </row>
    <row r="220" spans="2:10" ht="15.5" x14ac:dyDescent="0.3">
      <c r="B220" s="37">
        <f t="shared" si="3"/>
        <v>44955</v>
      </c>
      <c r="C220" s="47">
        <v>0</v>
      </c>
      <c r="D220" s="47">
        <v>0</v>
      </c>
      <c r="E220" s="47">
        <v>76</v>
      </c>
      <c r="F220" s="47">
        <v>0</v>
      </c>
      <c r="G220" s="47">
        <v>0</v>
      </c>
      <c r="H220" s="47">
        <v>50</v>
      </c>
      <c r="I220" s="47">
        <v>43</v>
      </c>
      <c r="J220" s="48">
        <v>0</v>
      </c>
    </row>
    <row r="221" spans="2:10" ht="15.5" x14ac:dyDescent="0.3">
      <c r="B221" s="36">
        <f t="shared" si="3"/>
        <v>44962</v>
      </c>
      <c r="C221" s="51">
        <v>0</v>
      </c>
      <c r="D221" s="51">
        <v>0</v>
      </c>
      <c r="E221" s="51">
        <v>76</v>
      </c>
      <c r="F221" s="51">
        <v>0</v>
      </c>
      <c r="G221" s="51">
        <v>0</v>
      </c>
      <c r="H221" s="51">
        <v>50</v>
      </c>
      <c r="I221" s="51">
        <v>43</v>
      </c>
      <c r="J221" s="52">
        <v>0</v>
      </c>
    </row>
    <row r="222" spans="2:10" ht="15.5" x14ac:dyDescent="0.3">
      <c r="B222" s="37">
        <f t="shared" si="3"/>
        <v>44969</v>
      </c>
      <c r="C222" s="47">
        <v>0</v>
      </c>
      <c r="D222" s="47">
        <v>0</v>
      </c>
      <c r="E222" s="47">
        <v>76</v>
      </c>
      <c r="F222" s="47">
        <v>0</v>
      </c>
      <c r="G222" s="47">
        <v>0</v>
      </c>
      <c r="H222" s="47">
        <v>50</v>
      </c>
      <c r="I222" s="47">
        <v>43</v>
      </c>
      <c r="J222" s="48">
        <v>0</v>
      </c>
    </row>
    <row r="223" spans="2:10" ht="15.5" x14ac:dyDescent="0.3">
      <c r="B223" s="36">
        <f t="shared" si="3"/>
        <v>44976</v>
      </c>
      <c r="C223" s="51">
        <v>0</v>
      </c>
      <c r="D223" s="51">
        <v>0</v>
      </c>
      <c r="E223" s="51">
        <v>76</v>
      </c>
      <c r="F223" s="51">
        <v>0</v>
      </c>
      <c r="G223" s="51">
        <v>0</v>
      </c>
      <c r="H223" s="51">
        <v>50</v>
      </c>
      <c r="I223" s="51">
        <v>43</v>
      </c>
      <c r="J223" s="52">
        <v>0</v>
      </c>
    </row>
    <row r="224" spans="2:10" ht="15.5" x14ac:dyDescent="0.3">
      <c r="B224" s="37">
        <f t="shared" si="3"/>
        <v>44983</v>
      </c>
      <c r="C224" s="47">
        <v>0</v>
      </c>
      <c r="D224" s="47">
        <v>0</v>
      </c>
      <c r="E224" s="47">
        <v>76</v>
      </c>
      <c r="F224" s="47">
        <v>0</v>
      </c>
      <c r="G224" s="47">
        <v>0</v>
      </c>
      <c r="H224" s="47">
        <v>50</v>
      </c>
      <c r="I224" s="47">
        <v>43</v>
      </c>
      <c r="J224" s="48">
        <v>0</v>
      </c>
    </row>
    <row r="225" spans="2:10" ht="15.5" x14ac:dyDescent="0.3">
      <c r="B225" s="36">
        <f t="shared" si="3"/>
        <v>44990</v>
      </c>
      <c r="C225" s="51">
        <v>0</v>
      </c>
      <c r="D225" s="51">
        <v>0</v>
      </c>
      <c r="E225" s="51">
        <v>78</v>
      </c>
      <c r="F225" s="51">
        <v>0</v>
      </c>
      <c r="G225" s="51">
        <v>0</v>
      </c>
      <c r="H225" s="51">
        <v>50</v>
      </c>
      <c r="I225" s="51">
        <v>43</v>
      </c>
      <c r="J225" s="52">
        <v>0</v>
      </c>
    </row>
    <row r="226" spans="2:10" ht="15.5" x14ac:dyDescent="0.3">
      <c r="B226" s="37">
        <f t="shared" si="3"/>
        <v>44997</v>
      </c>
      <c r="C226" s="47">
        <v>0</v>
      </c>
      <c r="D226" s="47">
        <v>0</v>
      </c>
      <c r="E226" s="47">
        <v>80</v>
      </c>
      <c r="F226" s="47">
        <v>0</v>
      </c>
      <c r="G226" s="47">
        <v>0</v>
      </c>
      <c r="H226" s="47">
        <v>50</v>
      </c>
      <c r="I226" s="47">
        <v>43</v>
      </c>
      <c r="J226" s="48">
        <v>0</v>
      </c>
    </row>
    <row r="227" spans="2:10" ht="15.5" x14ac:dyDescent="0.3">
      <c r="B227" s="36">
        <f t="shared" si="3"/>
        <v>45004</v>
      </c>
      <c r="C227" s="51">
        <v>0</v>
      </c>
      <c r="D227" s="51">
        <v>0</v>
      </c>
      <c r="E227" s="51">
        <v>80</v>
      </c>
      <c r="F227" s="51">
        <v>0</v>
      </c>
      <c r="G227" s="51">
        <v>0</v>
      </c>
      <c r="H227" s="51">
        <v>50</v>
      </c>
      <c r="I227" s="51">
        <v>43</v>
      </c>
      <c r="J227" s="52">
        <v>0</v>
      </c>
    </row>
    <row r="228" spans="2:10" ht="15.5" x14ac:dyDescent="0.3">
      <c r="B228" s="37">
        <f t="shared" si="3"/>
        <v>45011</v>
      </c>
      <c r="C228" s="47">
        <v>0</v>
      </c>
      <c r="D228" s="47">
        <v>0</v>
      </c>
      <c r="E228" s="47">
        <v>80</v>
      </c>
      <c r="F228" s="47">
        <v>0</v>
      </c>
      <c r="G228" s="47">
        <v>0</v>
      </c>
      <c r="H228" s="47">
        <v>50</v>
      </c>
      <c r="I228" s="47">
        <v>43</v>
      </c>
      <c r="J228" s="48">
        <v>0</v>
      </c>
    </row>
    <row r="229" spans="2:10" ht="15.5" x14ac:dyDescent="0.3">
      <c r="B229" s="36">
        <f t="shared" si="3"/>
        <v>45018</v>
      </c>
      <c r="C229" s="51">
        <v>0</v>
      </c>
      <c r="D229" s="51">
        <v>0</v>
      </c>
      <c r="E229" s="51">
        <v>80</v>
      </c>
      <c r="F229" s="51">
        <v>0</v>
      </c>
      <c r="G229" s="51">
        <v>0</v>
      </c>
      <c r="H229" s="51">
        <v>50</v>
      </c>
      <c r="I229" s="51">
        <v>43</v>
      </c>
      <c r="J229" s="52">
        <v>0</v>
      </c>
    </row>
    <row r="230" spans="2:10" ht="15.5" x14ac:dyDescent="0.3">
      <c r="B230" s="37">
        <f t="shared" si="3"/>
        <v>45025</v>
      </c>
      <c r="C230" s="47">
        <v>0</v>
      </c>
      <c r="D230" s="47">
        <v>0</v>
      </c>
      <c r="E230" s="47">
        <v>80</v>
      </c>
      <c r="F230" s="47">
        <v>0</v>
      </c>
      <c r="G230" s="47">
        <v>0</v>
      </c>
      <c r="H230" s="47">
        <v>50</v>
      </c>
      <c r="I230" s="47">
        <v>43</v>
      </c>
      <c r="J230" s="48">
        <v>0</v>
      </c>
    </row>
    <row r="231" spans="2:10" ht="15.5" x14ac:dyDescent="0.3">
      <c r="B231" s="36">
        <f t="shared" si="3"/>
        <v>45032</v>
      </c>
      <c r="C231" s="51">
        <v>0</v>
      </c>
      <c r="D231" s="51">
        <v>0</v>
      </c>
      <c r="E231" s="51">
        <v>80</v>
      </c>
      <c r="F231" s="51">
        <v>0</v>
      </c>
      <c r="G231" s="51">
        <v>0</v>
      </c>
      <c r="H231" s="51">
        <v>50</v>
      </c>
      <c r="I231" s="51">
        <v>43</v>
      </c>
      <c r="J231" s="52">
        <v>0</v>
      </c>
    </row>
    <row r="232" spans="2:10" ht="15.5" x14ac:dyDescent="0.3">
      <c r="B232" s="37">
        <f t="shared" si="3"/>
        <v>45039</v>
      </c>
      <c r="C232" s="47">
        <v>0</v>
      </c>
      <c r="D232" s="47">
        <v>0</v>
      </c>
      <c r="E232" s="47">
        <v>80</v>
      </c>
      <c r="F232" s="47">
        <v>0</v>
      </c>
      <c r="G232" s="47">
        <v>0</v>
      </c>
      <c r="H232" s="47">
        <v>50</v>
      </c>
      <c r="I232" s="47">
        <v>43</v>
      </c>
      <c r="J232" s="48">
        <v>0</v>
      </c>
    </row>
    <row r="233" spans="2:10" ht="15.5" x14ac:dyDescent="0.3">
      <c r="B233" s="36">
        <f t="shared" si="3"/>
        <v>45046</v>
      </c>
      <c r="C233" s="51">
        <v>0</v>
      </c>
      <c r="D233" s="51">
        <v>0</v>
      </c>
      <c r="E233" s="51">
        <v>80</v>
      </c>
      <c r="F233" s="51">
        <v>0</v>
      </c>
      <c r="G233" s="51">
        <v>0</v>
      </c>
      <c r="H233" s="51">
        <v>50</v>
      </c>
      <c r="I233" s="51">
        <v>43</v>
      </c>
      <c r="J233" s="52">
        <v>0</v>
      </c>
    </row>
    <row r="234" spans="2:10" ht="15.5" x14ac:dyDescent="0.3">
      <c r="B234" s="37">
        <f t="shared" si="3"/>
        <v>45053</v>
      </c>
      <c r="C234" s="47">
        <v>0</v>
      </c>
      <c r="D234" s="47">
        <v>0</v>
      </c>
      <c r="E234" s="47">
        <v>80</v>
      </c>
      <c r="F234" s="47">
        <v>0</v>
      </c>
      <c r="G234" s="47">
        <v>0</v>
      </c>
      <c r="H234" s="47">
        <v>50</v>
      </c>
      <c r="I234" s="47">
        <v>43</v>
      </c>
      <c r="J234" s="48">
        <v>0</v>
      </c>
    </row>
    <row r="235" spans="2:10" ht="15.5" x14ac:dyDescent="0.3">
      <c r="B235" s="36">
        <f t="shared" si="3"/>
        <v>45060</v>
      </c>
      <c r="C235" s="51">
        <v>0</v>
      </c>
      <c r="D235" s="51">
        <v>0</v>
      </c>
      <c r="E235" s="51">
        <v>80</v>
      </c>
      <c r="F235" s="51">
        <v>0</v>
      </c>
      <c r="G235" s="51">
        <v>0</v>
      </c>
      <c r="H235" s="51">
        <v>50</v>
      </c>
      <c r="I235" s="51">
        <v>43</v>
      </c>
      <c r="J235" s="52">
        <v>0</v>
      </c>
    </row>
    <row r="236" spans="2:10" ht="15.5" x14ac:dyDescent="0.3">
      <c r="B236" s="37">
        <f t="shared" si="3"/>
        <v>45067</v>
      </c>
      <c r="C236" s="47">
        <v>0</v>
      </c>
      <c r="D236" s="47">
        <v>0</v>
      </c>
      <c r="E236" s="47">
        <v>80</v>
      </c>
      <c r="F236" s="47">
        <v>0</v>
      </c>
      <c r="G236" s="47">
        <v>0</v>
      </c>
      <c r="H236" s="47">
        <v>50</v>
      </c>
      <c r="I236" s="47">
        <v>43</v>
      </c>
      <c r="J236" s="48">
        <v>0</v>
      </c>
    </row>
    <row r="237" spans="2:10" ht="15.5" x14ac:dyDescent="0.3">
      <c r="B237" s="36">
        <f t="shared" si="3"/>
        <v>45074</v>
      </c>
      <c r="C237" s="51">
        <v>0</v>
      </c>
      <c r="D237" s="51">
        <v>0</v>
      </c>
      <c r="E237" s="51">
        <v>80</v>
      </c>
      <c r="F237" s="51">
        <v>0</v>
      </c>
      <c r="G237" s="51">
        <v>0</v>
      </c>
      <c r="H237" s="51">
        <v>50</v>
      </c>
      <c r="I237" s="51">
        <v>43</v>
      </c>
      <c r="J237" s="52">
        <v>0</v>
      </c>
    </row>
    <row r="238" spans="2:10" ht="15.5" x14ac:dyDescent="0.3">
      <c r="B238" s="37">
        <f t="shared" si="3"/>
        <v>45081</v>
      </c>
      <c r="C238" s="47">
        <v>0</v>
      </c>
      <c r="D238" s="47">
        <v>0</v>
      </c>
      <c r="E238" s="47">
        <v>80</v>
      </c>
      <c r="F238" s="47">
        <v>0</v>
      </c>
      <c r="G238" s="47">
        <v>0</v>
      </c>
      <c r="H238" s="47">
        <v>50</v>
      </c>
      <c r="I238" s="47">
        <v>43</v>
      </c>
      <c r="J238" s="48">
        <v>0</v>
      </c>
    </row>
    <row r="239" spans="2:10" ht="15.5" x14ac:dyDescent="0.3">
      <c r="B239" s="36">
        <f t="shared" si="3"/>
        <v>45088</v>
      </c>
      <c r="C239" s="51">
        <v>0</v>
      </c>
      <c r="D239" s="51">
        <v>0</v>
      </c>
      <c r="E239" s="51">
        <v>80</v>
      </c>
      <c r="F239" s="51">
        <v>0</v>
      </c>
      <c r="G239" s="51">
        <v>0</v>
      </c>
      <c r="H239" s="51">
        <v>50</v>
      </c>
      <c r="I239" s="51">
        <v>43</v>
      </c>
      <c r="J239" s="52">
        <v>0</v>
      </c>
    </row>
    <row r="240" spans="2:10" ht="15.5" x14ac:dyDescent="0.3">
      <c r="B240" s="37">
        <f t="shared" si="3"/>
        <v>45095</v>
      </c>
      <c r="C240" s="47">
        <v>0</v>
      </c>
      <c r="D240" s="47">
        <v>0</v>
      </c>
      <c r="E240" s="47">
        <v>80</v>
      </c>
      <c r="F240" s="47">
        <v>0</v>
      </c>
      <c r="G240" s="47">
        <v>0</v>
      </c>
      <c r="H240" s="47">
        <v>50</v>
      </c>
      <c r="I240" s="47">
        <v>43</v>
      </c>
      <c r="J240" s="48">
        <v>0</v>
      </c>
    </row>
    <row r="241" spans="2:10" ht="15.5" x14ac:dyDescent="0.3">
      <c r="B241" s="36">
        <f t="shared" si="3"/>
        <v>45102</v>
      </c>
      <c r="C241" s="51">
        <v>0</v>
      </c>
      <c r="D241" s="51">
        <v>0</v>
      </c>
      <c r="E241" s="51">
        <v>80</v>
      </c>
      <c r="F241" s="51">
        <v>0</v>
      </c>
      <c r="G241" s="51">
        <v>0</v>
      </c>
      <c r="H241" s="51">
        <v>50</v>
      </c>
      <c r="I241" s="51">
        <v>43</v>
      </c>
      <c r="J241" s="52">
        <v>0</v>
      </c>
    </row>
    <row r="242" spans="2:10" ht="15.5" x14ac:dyDescent="0.3">
      <c r="B242" s="37">
        <f t="shared" si="3"/>
        <v>45109</v>
      </c>
      <c r="C242" s="47">
        <v>0</v>
      </c>
      <c r="D242" s="47">
        <v>0</v>
      </c>
      <c r="E242" s="47">
        <v>82</v>
      </c>
      <c r="F242" s="47">
        <v>0</v>
      </c>
      <c r="G242" s="47">
        <v>0</v>
      </c>
      <c r="H242" s="47">
        <v>50</v>
      </c>
      <c r="I242" s="47">
        <v>43</v>
      </c>
      <c r="J242" s="48">
        <v>0</v>
      </c>
    </row>
    <row r="243" spans="2:10" ht="15.5" x14ac:dyDescent="0.3">
      <c r="B243" s="36">
        <f t="shared" si="3"/>
        <v>45116</v>
      </c>
      <c r="C243" s="51">
        <v>0</v>
      </c>
      <c r="D243" s="51">
        <v>0</v>
      </c>
      <c r="E243" s="51">
        <v>82</v>
      </c>
      <c r="F243" s="51">
        <v>0</v>
      </c>
      <c r="G243" s="51">
        <v>0</v>
      </c>
      <c r="H243" s="51">
        <v>50</v>
      </c>
      <c r="I243" s="51">
        <v>43</v>
      </c>
      <c r="J243" s="52">
        <v>0</v>
      </c>
    </row>
    <row r="244" spans="2:10" ht="15.5" x14ac:dyDescent="0.3">
      <c r="B244" s="37">
        <f t="shared" si="3"/>
        <v>45123</v>
      </c>
      <c r="C244" s="47">
        <v>0</v>
      </c>
      <c r="D244" s="47">
        <v>0</v>
      </c>
      <c r="E244" s="47">
        <v>82</v>
      </c>
      <c r="F244" s="47">
        <v>0</v>
      </c>
      <c r="G244" s="47">
        <v>0</v>
      </c>
      <c r="H244" s="47">
        <v>53</v>
      </c>
      <c r="I244" s="47">
        <v>43</v>
      </c>
      <c r="J244" s="48">
        <v>0</v>
      </c>
    </row>
    <row r="245" spans="2:10" ht="15.5" x14ac:dyDescent="0.3">
      <c r="B245" s="36">
        <f t="shared" si="3"/>
        <v>45130</v>
      </c>
      <c r="C245" s="51">
        <v>0</v>
      </c>
      <c r="D245" s="51">
        <v>0</v>
      </c>
      <c r="E245" s="51">
        <v>82</v>
      </c>
      <c r="F245" s="51">
        <v>0</v>
      </c>
      <c r="G245" s="51">
        <v>0</v>
      </c>
      <c r="H245" s="51">
        <v>53</v>
      </c>
      <c r="I245" s="51">
        <v>43</v>
      </c>
      <c r="J245" s="52">
        <v>0</v>
      </c>
    </row>
    <row r="246" spans="2:10" ht="15.5" x14ac:dyDescent="0.3">
      <c r="B246" s="37">
        <f t="shared" si="3"/>
        <v>45137</v>
      </c>
      <c r="C246" s="47">
        <v>0</v>
      </c>
      <c r="D246" s="47">
        <v>0</v>
      </c>
      <c r="E246" s="47">
        <v>82</v>
      </c>
      <c r="F246" s="47">
        <v>0</v>
      </c>
      <c r="G246" s="47">
        <v>0</v>
      </c>
      <c r="H246" s="47">
        <v>57</v>
      </c>
      <c r="I246" s="47">
        <v>43</v>
      </c>
      <c r="J246" s="48">
        <v>0</v>
      </c>
    </row>
    <row r="247" spans="2:10" ht="15.5" x14ac:dyDescent="0.3">
      <c r="B247" s="36">
        <f t="shared" si="3"/>
        <v>45144</v>
      </c>
      <c r="C247" s="51">
        <v>0</v>
      </c>
      <c r="D247" s="51">
        <v>0</v>
      </c>
      <c r="E247" s="51">
        <v>82</v>
      </c>
      <c r="F247" s="51">
        <v>0</v>
      </c>
      <c r="G247" s="51">
        <v>0</v>
      </c>
      <c r="H247" s="51">
        <v>62</v>
      </c>
      <c r="I247" s="51">
        <v>50</v>
      </c>
      <c r="J247" s="52">
        <v>0</v>
      </c>
    </row>
    <row r="248" spans="2:10" ht="15.5" x14ac:dyDescent="0.3">
      <c r="B248" s="37">
        <f t="shared" si="3"/>
        <v>45151</v>
      </c>
      <c r="C248" s="47">
        <v>0</v>
      </c>
      <c r="D248" s="47">
        <v>0</v>
      </c>
      <c r="E248" s="47">
        <v>82</v>
      </c>
      <c r="F248" s="47">
        <v>0</v>
      </c>
      <c r="G248" s="47">
        <v>0</v>
      </c>
      <c r="H248" s="47">
        <v>65</v>
      </c>
      <c r="I248" s="47">
        <v>52</v>
      </c>
      <c r="J248" s="48">
        <v>0</v>
      </c>
    </row>
    <row r="249" spans="2:10" ht="15.5" x14ac:dyDescent="0.3">
      <c r="B249" s="36">
        <f t="shared" si="3"/>
        <v>45158</v>
      </c>
      <c r="C249" s="51">
        <v>0</v>
      </c>
      <c r="D249" s="51">
        <v>0</v>
      </c>
      <c r="E249" s="51">
        <v>82</v>
      </c>
      <c r="F249" s="51">
        <v>0</v>
      </c>
      <c r="G249" s="51">
        <v>0</v>
      </c>
      <c r="H249" s="51">
        <v>65</v>
      </c>
      <c r="I249" s="51">
        <v>52</v>
      </c>
      <c r="J249" s="52">
        <v>0</v>
      </c>
    </row>
    <row r="250" spans="2:10" ht="15.5" x14ac:dyDescent="0.3">
      <c r="B250" s="37">
        <f t="shared" si="3"/>
        <v>45165</v>
      </c>
      <c r="C250" s="47">
        <v>0</v>
      </c>
      <c r="D250" s="47">
        <v>0</v>
      </c>
      <c r="E250" s="47">
        <v>85</v>
      </c>
      <c r="F250" s="47">
        <v>0</v>
      </c>
      <c r="G250" s="47">
        <v>0</v>
      </c>
      <c r="H250" s="47">
        <v>65</v>
      </c>
      <c r="I250" s="47">
        <v>52</v>
      </c>
      <c r="J250" s="48">
        <v>0</v>
      </c>
    </row>
    <row r="251" spans="2:10" ht="15.5" x14ac:dyDescent="0.3">
      <c r="B251" s="36">
        <f t="shared" si="3"/>
        <v>45172</v>
      </c>
      <c r="C251" s="51">
        <v>0</v>
      </c>
      <c r="D251" s="51">
        <v>0</v>
      </c>
      <c r="E251" s="51">
        <v>85</v>
      </c>
      <c r="F251" s="51">
        <v>0</v>
      </c>
      <c r="G251" s="51">
        <v>0</v>
      </c>
      <c r="H251" s="51">
        <v>65</v>
      </c>
      <c r="I251" s="51">
        <v>52</v>
      </c>
      <c r="J251" s="52">
        <v>0</v>
      </c>
    </row>
    <row r="252" spans="2:10" ht="15.5" x14ac:dyDescent="0.3">
      <c r="B252" s="37">
        <f t="shared" si="3"/>
        <v>45179</v>
      </c>
      <c r="C252" s="47">
        <v>0</v>
      </c>
      <c r="D252" s="47">
        <v>0</v>
      </c>
      <c r="E252" s="47">
        <v>85</v>
      </c>
      <c r="F252" s="47">
        <v>0</v>
      </c>
      <c r="G252" s="47">
        <v>0</v>
      </c>
      <c r="H252" s="47">
        <v>65</v>
      </c>
      <c r="I252" s="47">
        <v>52</v>
      </c>
      <c r="J252" s="48">
        <v>0</v>
      </c>
    </row>
    <row r="253" spans="2:10" ht="15.5" x14ac:dyDescent="0.3">
      <c r="B253" s="36">
        <f t="shared" si="3"/>
        <v>45186</v>
      </c>
      <c r="C253" s="51">
        <v>0</v>
      </c>
      <c r="D253" s="51">
        <v>0</v>
      </c>
      <c r="E253" s="51">
        <v>85</v>
      </c>
      <c r="F253" s="51">
        <v>0</v>
      </c>
      <c r="G253" s="51">
        <v>0</v>
      </c>
      <c r="H253" s="51">
        <v>67</v>
      </c>
      <c r="I253" s="51">
        <v>52</v>
      </c>
      <c r="J253" s="52">
        <v>0</v>
      </c>
    </row>
    <row r="254" spans="2:10" ht="15.5" x14ac:dyDescent="0.3">
      <c r="B254" s="37">
        <f t="shared" si="3"/>
        <v>45193</v>
      </c>
      <c r="C254" s="47">
        <v>0</v>
      </c>
      <c r="D254" s="47">
        <v>0</v>
      </c>
      <c r="E254" s="47">
        <v>85</v>
      </c>
      <c r="F254" s="47">
        <v>0</v>
      </c>
      <c r="G254" s="47">
        <v>0</v>
      </c>
      <c r="H254" s="47">
        <v>67</v>
      </c>
      <c r="I254" s="47">
        <v>52</v>
      </c>
      <c r="J254" s="48">
        <v>0</v>
      </c>
    </row>
    <row r="255" spans="2:10" ht="15.5" x14ac:dyDescent="0.3">
      <c r="B255" s="36">
        <f t="shared" si="3"/>
        <v>45200</v>
      </c>
      <c r="C255" s="51">
        <v>0</v>
      </c>
      <c r="D255" s="51">
        <v>0</v>
      </c>
      <c r="E255" s="51">
        <v>85</v>
      </c>
      <c r="F255" s="51">
        <v>0</v>
      </c>
      <c r="G255" s="51">
        <v>0</v>
      </c>
      <c r="H255" s="51">
        <v>67</v>
      </c>
      <c r="I255" s="51">
        <v>52</v>
      </c>
      <c r="J255" s="52">
        <v>0</v>
      </c>
    </row>
    <row r="256" spans="2:10" ht="15.5" x14ac:dyDescent="0.3">
      <c r="B256" s="37">
        <f t="shared" si="3"/>
        <v>45207</v>
      </c>
      <c r="C256" s="47">
        <v>0</v>
      </c>
      <c r="D256" s="47">
        <v>0</v>
      </c>
      <c r="E256" s="47">
        <v>85</v>
      </c>
      <c r="F256" s="47">
        <v>0</v>
      </c>
      <c r="G256" s="47">
        <v>0</v>
      </c>
      <c r="H256" s="47">
        <v>67</v>
      </c>
      <c r="I256" s="47">
        <v>52</v>
      </c>
      <c r="J256" s="48">
        <v>0</v>
      </c>
    </row>
    <row r="257" spans="2:10" ht="15.5" x14ac:dyDescent="0.3">
      <c r="B257" s="36">
        <f t="shared" si="3"/>
        <v>45214</v>
      </c>
      <c r="C257" s="51">
        <v>0</v>
      </c>
      <c r="D257" s="51">
        <v>0</v>
      </c>
      <c r="E257" s="51">
        <v>85</v>
      </c>
      <c r="F257" s="51">
        <v>0</v>
      </c>
      <c r="G257" s="51">
        <v>0</v>
      </c>
      <c r="H257" s="51">
        <v>67</v>
      </c>
      <c r="I257" s="51">
        <v>52</v>
      </c>
      <c r="J257" s="52">
        <v>0</v>
      </c>
    </row>
    <row r="258" spans="2:10" ht="15.5" x14ac:dyDescent="0.3">
      <c r="B258" s="37">
        <f t="shared" si="3"/>
        <v>45221</v>
      </c>
      <c r="C258" s="47">
        <v>0</v>
      </c>
      <c r="D258" s="47">
        <v>0</v>
      </c>
      <c r="E258" s="47">
        <v>85</v>
      </c>
      <c r="F258" s="47">
        <v>0</v>
      </c>
      <c r="G258" s="47">
        <v>0</v>
      </c>
      <c r="H258" s="47">
        <v>67</v>
      </c>
      <c r="I258" s="47">
        <v>52</v>
      </c>
      <c r="J258" s="48">
        <v>0</v>
      </c>
    </row>
    <row r="259" spans="2:10" ht="15.5" x14ac:dyDescent="0.3">
      <c r="B259" s="36">
        <f t="shared" si="3"/>
        <v>45228</v>
      </c>
      <c r="C259" s="51">
        <v>0</v>
      </c>
      <c r="D259" s="51">
        <v>0</v>
      </c>
      <c r="E259" s="51">
        <v>85</v>
      </c>
      <c r="F259" s="51">
        <v>0</v>
      </c>
      <c r="G259" s="51">
        <v>0</v>
      </c>
      <c r="H259" s="51">
        <v>67</v>
      </c>
      <c r="I259" s="51">
        <v>52</v>
      </c>
      <c r="J259" s="52">
        <v>0</v>
      </c>
    </row>
    <row r="260" spans="2:10" ht="15.5" x14ac:dyDescent="0.3">
      <c r="B260" s="37">
        <f t="shared" si="3"/>
        <v>45235</v>
      </c>
      <c r="C260" s="47">
        <v>0</v>
      </c>
      <c r="D260" s="47">
        <v>0</v>
      </c>
      <c r="E260" s="47">
        <v>85</v>
      </c>
      <c r="F260" s="47">
        <v>0</v>
      </c>
      <c r="G260" s="47">
        <v>0</v>
      </c>
      <c r="H260" s="47">
        <v>67</v>
      </c>
      <c r="I260" s="47">
        <v>52</v>
      </c>
      <c r="J260" s="48">
        <v>0</v>
      </c>
    </row>
    <row r="261" spans="2:10" ht="15.5" x14ac:dyDescent="0.3">
      <c r="B261" s="36">
        <f t="shared" si="3"/>
        <v>45242</v>
      </c>
      <c r="C261" s="51">
        <v>0</v>
      </c>
      <c r="D261" s="51">
        <v>0</v>
      </c>
      <c r="E261" s="51">
        <v>85</v>
      </c>
      <c r="F261" s="51">
        <v>0</v>
      </c>
      <c r="G261" s="51">
        <v>0</v>
      </c>
      <c r="H261" s="51">
        <v>67</v>
      </c>
      <c r="I261" s="51">
        <v>52</v>
      </c>
      <c r="J261" s="52">
        <v>0</v>
      </c>
    </row>
    <row r="262" spans="2:10" ht="15.5" x14ac:dyDescent="0.3">
      <c r="B262" s="37">
        <f t="shared" si="3"/>
        <v>45249</v>
      </c>
      <c r="C262" s="47">
        <v>0</v>
      </c>
      <c r="D262" s="47">
        <v>0</v>
      </c>
      <c r="E262" s="47">
        <v>87</v>
      </c>
      <c r="F262" s="47">
        <v>0</v>
      </c>
      <c r="G262" s="47">
        <v>0</v>
      </c>
      <c r="H262" s="47">
        <v>67</v>
      </c>
      <c r="I262" s="47">
        <v>52</v>
      </c>
      <c r="J262" s="48">
        <v>0</v>
      </c>
    </row>
    <row r="263" spans="2:10" ht="15.5" x14ac:dyDescent="0.3">
      <c r="B263" s="36">
        <f t="shared" si="3"/>
        <v>45256</v>
      </c>
      <c r="C263" s="51">
        <v>0</v>
      </c>
      <c r="D263" s="51">
        <v>0</v>
      </c>
      <c r="E263" s="51">
        <v>87</v>
      </c>
      <c r="F263" s="51">
        <v>0</v>
      </c>
      <c r="G263" s="51">
        <v>0</v>
      </c>
      <c r="H263" s="51">
        <v>67</v>
      </c>
      <c r="I263" s="51">
        <v>54</v>
      </c>
      <c r="J263" s="52">
        <v>0</v>
      </c>
    </row>
    <row r="264" spans="2:10" ht="15.5" x14ac:dyDescent="0.3">
      <c r="B264" s="37">
        <f t="shared" si="3"/>
        <v>45263</v>
      </c>
      <c r="C264" s="47">
        <v>0</v>
      </c>
      <c r="D264" s="47">
        <v>0</v>
      </c>
      <c r="E264" s="47">
        <v>87</v>
      </c>
      <c r="F264" s="47">
        <v>0</v>
      </c>
      <c r="G264" s="47">
        <v>0</v>
      </c>
      <c r="H264" s="47">
        <v>67</v>
      </c>
      <c r="I264" s="47">
        <v>54</v>
      </c>
      <c r="J264" s="48">
        <v>0</v>
      </c>
    </row>
    <row r="265" spans="2:10" ht="15.5" x14ac:dyDescent="0.3">
      <c r="B265" s="36">
        <f t="shared" si="3"/>
        <v>45270</v>
      </c>
      <c r="C265" s="51">
        <v>0</v>
      </c>
      <c r="D265" s="51">
        <v>0</v>
      </c>
      <c r="E265" s="51">
        <v>90</v>
      </c>
      <c r="F265" s="51">
        <v>0</v>
      </c>
      <c r="G265" s="51">
        <v>0</v>
      </c>
      <c r="H265" s="51">
        <v>72</v>
      </c>
      <c r="I265" s="51">
        <v>59</v>
      </c>
      <c r="J265" s="52">
        <v>0</v>
      </c>
    </row>
    <row r="266" spans="2:10" ht="15.5" x14ac:dyDescent="0.3">
      <c r="B266" s="37">
        <f t="shared" si="3"/>
        <v>45277</v>
      </c>
      <c r="C266" s="47">
        <v>0</v>
      </c>
      <c r="D266" s="47">
        <v>0</v>
      </c>
      <c r="E266" s="47">
        <v>90</v>
      </c>
      <c r="F266" s="47">
        <v>0</v>
      </c>
      <c r="G266" s="47">
        <v>0</v>
      </c>
      <c r="H266" s="47">
        <v>72</v>
      </c>
      <c r="I266" s="47">
        <v>62</v>
      </c>
      <c r="J266" s="48">
        <v>0</v>
      </c>
    </row>
    <row r="267" spans="2:10" ht="15.5" x14ac:dyDescent="0.3">
      <c r="B267" s="36">
        <f t="shared" si="3"/>
        <v>45284</v>
      </c>
      <c r="C267" s="51">
        <v>0</v>
      </c>
      <c r="D267" s="51">
        <v>0</v>
      </c>
      <c r="E267" s="51">
        <v>90</v>
      </c>
      <c r="F267" s="51">
        <v>0</v>
      </c>
      <c r="G267" s="51">
        <v>0</v>
      </c>
      <c r="H267" s="51">
        <v>74</v>
      </c>
      <c r="I267" s="51">
        <v>64</v>
      </c>
      <c r="J267" s="52">
        <v>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0</v>
      </c>
      <c r="D269" s="51">
        <v>0</v>
      </c>
      <c r="E269" s="51">
        <v>90</v>
      </c>
      <c r="F269" s="51">
        <v>0</v>
      </c>
      <c r="G269" s="51">
        <v>0</v>
      </c>
      <c r="H269" s="51">
        <v>74</v>
      </c>
      <c r="I269" s="51">
        <v>64</v>
      </c>
      <c r="J269" s="52">
        <v>0</v>
      </c>
    </row>
    <row r="270" spans="2:10" ht="15.5" x14ac:dyDescent="0.3">
      <c r="B270" s="37">
        <f t="shared" si="3"/>
        <v>45305</v>
      </c>
      <c r="C270" s="47">
        <v>0</v>
      </c>
      <c r="D270" s="47">
        <v>0</v>
      </c>
      <c r="E270" s="47">
        <v>90</v>
      </c>
      <c r="F270" s="47">
        <v>0</v>
      </c>
      <c r="G270" s="47">
        <v>0</v>
      </c>
      <c r="H270" s="47">
        <v>78</v>
      </c>
      <c r="I270" s="47">
        <v>66</v>
      </c>
      <c r="J270" s="48">
        <v>0</v>
      </c>
    </row>
    <row r="271" spans="2:10" ht="15.5" x14ac:dyDescent="0.3">
      <c r="B271" s="36">
        <f t="shared" si="4"/>
        <v>45312</v>
      </c>
      <c r="C271" s="51">
        <v>0</v>
      </c>
      <c r="D271" s="51">
        <v>0</v>
      </c>
      <c r="E271" s="51">
        <v>90</v>
      </c>
      <c r="F271" s="51">
        <v>0</v>
      </c>
      <c r="G271" s="51">
        <v>0</v>
      </c>
      <c r="H271" s="51">
        <v>78</v>
      </c>
      <c r="I271" s="51">
        <v>66</v>
      </c>
      <c r="J271" s="52">
        <v>0</v>
      </c>
    </row>
    <row r="272" spans="2:10" ht="15.5" x14ac:dyDescent="0.3">
      <c r="B272" s="37">
        <f t="shared" si="3"/>
        <v>45319</v>
      </c>
      <c r="C272" s="47">
        <v>0</v>
      </c>
      <c r="D272" s="47">
        <v>0</v>
      </c>
      <c r="E272" s="47">
        <v>90</v>
      </c>
      <c r="F272" s="47">
        <v>0</v>
      </c>
      <c r="G272" s="47">
        <v>0</v>
      </c>
      <c r="H272" s="47">
        <v>78</v>
      </c>
      <c r="I272" s="47">
        <v>66</v>
      </c>
      <c r="J272" s="48">
        <v>0</v>
      </c>
    </row>
    <row r="273" spans="2:10" ht="15.5" x14ac:dyDescent="0.3">
      <c r="B273" s="36">
        <f t="shared" si="4"/>
        <v>45326</v>
      </c>
      <c r="C273" s="51">
        <v>0</v>
      </c>
      <c r="D273" s="51">
        <v>0</v>
      </c>
      <c r="E273" s="51">
        <v>90</v>
      </c>
      <c r="F273" s="51">
        <v>0</v>
      </c>
      <c r="G273" s="51">
        <v>0</v>
      </c>
      <c r="H273" s="51">
        <v>83</v>
      </c>
      <c r="I273" s="51">
        <v>70</v>
      </c>
      <c r="J273" s="52">
        <v>0</v>
      </c>
    </row>
    <row r="274" spans="2:10" ht="15.5" x14ac:dyDescent="0.3">
      <c r="B274" s="37">
        <f t="shared" si="3"/>
        <v>45333</v>
      </c>
      <c r="C274" s="47">
        <v>0</v>
      </c>
      <c r="D274" s="47">
        <v>0</v>
      </c>
      <c r="E274" s="47">
        <v>90</v>
      </c>
      <c r="F274" s="47">
        <v>0</v>
      </c>
      <c r="G274" s="47">
        <v>0</v>
      </c>
      <c r="H274" s="47">
        <v>85</v>
      </c>
      <c r="I274" s="47">
        <v>72</v>
      </c>
      <c r="J274" s="48">
        <v>0</v>
      </c>
    </row>
    <row r="275" spans="2:10" ht="15.5" x14ac:dyDescent="0.3">
      <c r="B275" s="36">
        <f t="shared" si="4"/>
        <v>45340</v>
      </c>
      <c r="C275" s="51">
        <v>0</v>
      </c>
      <c r="D275" s="51">
        <v>0</v>
      </c>
      <c r="E275" s="51">
        <v>90</v>
      </c>
      <c r="F275" s="51">
        <v>0</v>
      </c>
      <c r="G275" s="51">
        <v>0</v>
      </c>
      <c r="H275" s="51">
        <v>85</v>
      </c>
      <c r="I275" s="51">
        <v>72</v>
      </c>
      <c r="J275" s="52">
        <v>0</v>
      </c>
    </row>
    <row r="276" spans="2:10" ht="15.5" x14ac:dyDescent="0.3">
      <c r="B276" s="37">
        <f t="shared" si="3"/>
        <v>45347</v>
      </c>
      <c r="C276" s="47">
        <v>0</v>
      </c>
      <c r="D276" s="47">
        <v>0</v>
      </c>
      <c r="E276" s="47">
        <v>90</v>
      </c>
      <c r="F276" s="47">
        <v>0</v>
      </c>
      <c r="G276" s="47">
        <v>0</v>
      </c>
      <c r="H276" s="47">
        <v>88</v>
      </c>
      <c r="I276" s="47">
        <v>75</v>
      </c>
      <c r="J276" s="48">
        <v>0</v>
      </c>
    </row>
    <row r="277" spans="2:10" ht="15.5" x14ac:dyDescent="0.3">
      <c r="B277" s="36">
        <f t="shared" si="4"/>
        <v>45354</v>
      </c>
      <c r="C277" s="51">
        <v>0</v>
      </c>
      <c r="D277" s="51">
        <v>0</v>
      </c>
      <c r="E277" s="51">
        <v>92</v>
      </c>
      <c r="F277" s="51">
        <v>0</v>
      </c>
      <c r="G277" s="51">
        <v>0</v>
      </c>
      <c r="H277" s="51">
        <v>90</v>
      </c>
      <c r="I277" s="51">
        <v>78</v>
      </c>
      <c r="J277" s="52">
        <v>0</v>
      </c>
    </row>
    <row r="278" spans="2:10" ht="15.5" x14ac:dyDescent="0.3">
      <c r="B278" s="37">
        <f t="shared" si="3"/>
        <v>45361</v>
      </c>
      <c r="C278" s="47">
        <v>0</v>
      </c>
      <c r="D278" s="47">
        <v>0</v>
      </c>
      <c r="E278" s="47">
        <v>92</v>
      </c>
      <c r="F278" s="47">
        <v>0</v>
      </c>
      <c r="G278" s="47">
        <v>0</v>
      </c>
      <c r="H278" s="47">
        <v>90</v>
      </c>
      <c r="I278" s="47">
        <v>80</v>
      </c>
      <c r="J278" s="48">
        <v>0</v>
      </c>
    </row>
    <row r="279" spans="2:10" ht="15.5" x14ac:dyDescent="0.3">
      <c r="B279" s="36">
        <f t="shared" si="4"/>
        <v>45368</v>
      </c>
      <c r="C279" s="51">
        <v>0</v>
      </c>
      <c r="D279" s="51">
        <v>0</v>
      </c>
      <c r="E279" s="51">
        <v>92</v>
      </c>
      <c r="F279" s="51">
        <v>0</v>
      </c>
      <c r="G279" s="51">
        <v>0</v>
      </c>
      <c r="H279" s="51">
        <v>90</v>
      </c>
      <c r="I279" s="51">
        <v>80</v>
      </c>
      <c r="J279" s="52">
        <v>0</v>
      </c>
    </row>
    <row r="280" spans="2:10" ht="15.5" x14ac:dyDescent="0.3">
      <c r="B280" s="37">
        <f t="shared" si="3"/>
        <v>45375</v>
      </c>
      <c r="C280" s="47">
        <v>0</v>
      </c>
      <c r="D280" s="47">
        <v>0</v>
      </c>
      <c r="E280" s="47">
        <v>92</v>
      </c>
      <c r="F280" s="47">
        <v>0</v>
      </c>
      <c r="G280" s="47">
        <v>0</v>
      </c>
      <c r="H280" s="47">
        <v>93</v>
      </c>
      <c r="I280" s="47">
        <v>83</v>
      </c>
      <c r="J280" s="48">
        <v>0</v>
      </c>
    </row>
    <row r="281" spans="2:10" ht="15.5" x14ac:dyDescent="0.3">
      <c r="B281" s="36">
        <f t="shared" si="4"/>
        <v>45382</v>
      </c>
      <c r="C281" s="51">
        <v>0</v>
      </c>
      <c r="D281" s="51">
        <v>0</v>
      </c>
      <c r="E281" s="51">
        <v>92</v>
      </c>
      <c r="F281" s="51">
        <v>0</v>
      </c>
      <c r="G281" s="51">
        <v>0</v>
      </c>
      <c r="H281" s="51">
        <v>95</v>
      </c>
      <c r="I281" s="51">
        <v>85</v>
      </c>
      <c r="J281" s="52">
        <v>0</v>
      </c>
    </row>
    <row r="282" spans="2:10" ht="15.5" x14ac:dyDescent="0.3">
      <c r="B282" s="37">
        <f t="shared" si="3"/>
        <v>45389</v>
      </c>
      <c r="C282" s="47">
        <v>0</v>
      </c>
      <c r="D282" s="47">
        <v>0</v>
      </c>
      <c r="E282" s="47">
        <v>92</v>
      </c>
      <c r="F282" s="47">
        <v>0</v>
      </c>
      <c r="G282" s="47">
        <v>0</v>
      </c>
      <c r="H282" s="47">
        <v>97</v>
      </c>
      <c r="I282" s="47">
        <v>87</v>
      </c>
      <c r="J282" s="48">
        <v>0</v>
      </c>
    </row>
    <row r="283" spans="2:10" ht="15.5" x14ac:dyDescent="0.3">
      <c r="B283" s="36">
        <f t="shared" si="4"/>
        <v>45396</v>
      </c>
      <c r="C283" s="51">
        <v>0</v>
      </c>
      <c r="D283" s="51">
        <v>0</v>
      </c>
      <c r="E283" s="51">
        <v>92</v>
      </c>
      <c r="F283" s="51">
        <v>0</v>
      </c>
      <c r="G283" s="51">
        <v>0</v>
      </c>
      <c r="H283" s="51">
        <v>97</v>
      </c>
      <c r="I283" s="51">
        <v>87</v>
      </c>
      <c r="J283" s="52">
        <v>0</v>
      </c>
    </row>
    <row r="284" spans="2:10" ht="15.5" x14ac:dyDescent="0.3">
      <c r="B284" s="37">
        <f t="shared" si="3"/>
        <v>45403</v>
      </c>
      <c r="C284" s="47">
        <v>0</v>
      </c>
      <c r="D284" s="47">
        <v>0</v>
      </c>
      <c r="E284" s="47">
        <v>92</v>
      </c>
      <c r="F284" s="47">
        <v>0</v>
      </c>
      <c r="G284" s="47">
        <v>0</v>
      </c>
      <c r="H284" s="47">
        <v>97</v>
      </c>
      <c r="I284" s="47">
        <v>87</v>
      </c>
      <c r="J284" s="48">
        <v>0</v>
      </c>
    </row>
    <row r="285" spans="2:10" ht="15.5" x14ac:dyDescent="0.3">
      <c r="B285" s="36">
        <f t="shared" si="4"/>
        <v>45410</v>
      </c>
      <c r="C285" s="51">
        <v>0</v>
      </c>
      <c r="D285" s="51">
        <v>0</v>
      </c>
      <c r="E285" s="51">
        <v>92</v>
      </c>
      <c r="F285" s="51">
        <v>0</v>
      </c>
      <c r="G285" s="51">
        <v>0</v>
      </c>
      <c r="H285" s="51">
        <v>97</v>
      </c>
      <c r="I285" s="51">
        <v>87</v>
      </c>
      <c r="J285" s="52">
        <v>0</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3:K285"/>
  <sheetViews>
    <sheetView showGridLines="0" workbookViewId="0">
      <pane ySplit="8" topLeftCell="A258"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50</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51</v>
      </c>
    </row>
    <row r="9" spans="1:11" s="19" customFormat="1" ht="16" thickTop="1" x14ac:dyDescent="0.35">
      <c r="B9" s="36">
        <v>43478</v>
      </c>
      <c r="C9" s="22">
        <v>0</v>
      </c>
      <c r="D9" s="22">
        <v>130</v>
      </c>
      <c r="E9" s="22">
        <v>125</v>
      </c>
      <c r="F9" s="22">
        <v>0</v>
      </c>
      <c r="G9" s="22">
        <v>0</v>
      </c>
      <c r="H9" s="22">
        <v>70</v>
      </c>
      <c r="I9" s="22">
        <v>55</v>
      </c>
      <c r="J9" s="23">
        <v>0</v>
      </c>
    </row>
    <row r="10" spans="1:11" s="19" customFormat="1" ht="15.5" x14ac:dyDescent="0.35">
      <c r="B10" s="37">
        <f t="shared" ref="B10:B73" si="0">B9+7</f>
        <v>43485</v>
      </c>
      <c r="C10" s="24">
        <v>0</v>
      </c>
      <c r="D10" s="24">
        <v>130</v>
      </c>
      <c r="E10" s="24">
        <v>122</v>
      </c>
      <c r="F10" s="24">
        <v>0</v>
      </c>
      <c r="G10" s="24">
        <v>0</v>
      </c>
      <c r="H10" s="24">
        <v>73</v>
      </c>
      <c r="I10" s="24">
        <v>58</v>
      </c>
      <c r="J10" s="25">
        <v>0</v>
      </c>
      <c r="K10" s="20"/>
    </row>
    <row r="11" spans="1:11" s="19" customFormat="1" ht="15.5" x14ac:dyDescent="0.35">
      <c r="B11" s="36">
        <f t="shared" si="0"/>
        <v>43492</v>
      </c>
      <c r="C11" s="22">
        <v>0</v>
      </c>
      <c r="D11" s="22">
        <v>130</v>
      </c>
      <c r="E11" s="22">
        <v>122</v>
      </c>
      <c r="F11" s="22">
        <v>0</v>
      </c>
      <c r="G11" s="22">
        <v>0</v>
      </c>
      <c r="H11" s="22">
        <v>73</v>
      </c>
      <c r="I11" s="22">
        <v>58</v>
      </c>
      <c r="J11" s="23">
        <v>0</v>
      </c>
      <c r="K11" s="20"/>
    </row>
    <row r="12" spans="1:11" s="19" customFormat="1" ht="15.5" x14ac:dyDescent="0.35">
      <c r="B12" s="37">
        <f t="shared" si="0"/>
        <v>43499</v>
      </c>
      <c r="C12" s="24">
        <v>0</v>
      </c>
      <c r="D12" s="24">
        <v>130</v>
      </c>
      <c r="E12" s="24">
        <v>122</v>
      </c>
      <c r="F12" s="24">
        <v>0</v>
      </c>
      <c r="G12" s="24">
        <v>0</v>
      </c>
      <c r="H12" s="24">
        <v>75</v>
      </c>
      <c r="I12" s="24">
        <v>60</v>
      </c>
      <c r="J12" s="25">
        <v>0</v>
      </c>
      <c r="K12" s="20"/>
    </row>
    <row r="13" spans="1:11" s="19" customFormat="1" ht="15.5" x14ac:dyDescent="0.35">
      <c r="B13" s="36">
        <f t="shared" si="0"/>
        <v>43506</v>
      </c>
      <c r="C13" s="22">
        <v>0</v>
      </c>
      <c r="D13" s="22">
        <v>130</v>
      </c>
      <c r="E13" s="22">
        <v>122</v>
      </c>
      <c r="F13" s="22">
        <v>0</v>
      </c>
      <c r="G13" s="22">
        <v>0</v>
      </c>
      <c r="H13" s="22">
        <v>75</v>
      </c>
      <c r="I13" s="22">
        <v>60</v>
      </c>
      <c r="J13" s="23">
        <v>0</v>
      </c>
      <c r="K13" s="20"/>
    </row>
    <row r="14" spans="1:11" s="19" customFormat="1" ht="15.5" x14ac:dyDescent="0.35">
      <c r="B14" s="37">
        <f t="shared" si="0"/>
        <v>43513</v>
      </c>
      <c r="C14" s="24">
        <v>0</v>
      </c>
      <c r="D14" s="24">
        <v>130</v>
      </c>
      <c r="E14" s="24">
        <v>122</v>
      </c>
      <c r="F14" s="24">
        <v>0</v>
      </c>
      <c r="G14" s="24">
        <v>0</v>
      </c>
      <c r="H14" s="24">
        <v>78</v>
      </c>
      <c r="I14" s="24">
        <v>63</v>
      </c>
      <c r="J14" s="25">
        <v>0</v>
      </c>
      <c r="K14" s="20"/>
    </row>
    <row r="15" spans="1:11" s="19" customFormat="1" ht="15.5" x14ac:dyDescent="0.35">
      <c r="B15" s="36">
        <f t="shared" si="0"/>
        <v>43520</v>
      </c>
      <c r="C15" s="22">
        <v>0</v>
      </c>
      <c r="D15" s="22">
        <v>130</v>
      </c>
      <c r="E15" s="22">
        <v>122</v>
      </c>
      <c r="F15" s="22">
        <v>0</v>
      </c>
      <c r="G15" s="22">
        <v>0</v>
      </c>
      <c r="H15" s="22">
        <v>78</v>
      </c>
      <c r="I15" s="22">
        <v>63</v>
      </c>
      <c r="J15" s="23">
        <v>0</v>
      </c>
      <c r="K15" s="20"/>
    </row>
    <row r="16" spans="1:11" s="19" customFormat="1" ht="15.5" x14ac:dyDescent="0.35">
      <c r="B16" s="37">
        <f t="shared" si="0"/>
        <v>43527</v>
      </c>
      <c r="C16" s="24">
        <v>0</v>
      </c>
      <c r="D16" s="24">
        <v>130</v>
      </c>
      <c r="E16" s="24">
        <v>122</v>
      </c>
      <c r="F16" s="24">
        <v>0</v>
      </c>
      <c r="G16" s="24">
        <v>0</v>
      </c>
      <c r="H16" s="24">
        <v>78</v>
      </c>
      <c r="I16" s="24">
        <v>63</v>
      </c>
      <c r="J16" s="25">
        <v>0</v>
      </c>
      <c r="K16" s="20"/>
    </row>
    <row r="17" spans="2:11" s="19" customFormat="1" ht="15.5" x14ac:dyDescent="0.35">
      <c r="B17" s="36">
        <f t="shared" si="0"/>
        <v>43534</v>
      </c>
      <c r="C17" s="22">
        <v>0</v>
      </c>
      <c r="D17" s="22">
        <v>130</v>
      </c>
      <c r="E17" s="22">
        <v>122</v>
      </c>
      <c r="F17" s="22">
        <v>0</v>
      </c>
      <c r="G17" s="22">
        <v>0</v>
      </c>
      <c r="H17" s="22">
        <v>78</v>
      </c>
      <c r="I17" s="22">
        <v>63</v>
      </c>
      <c r="J17" s="23">
        <v>0</v>
      </c>
      <c r="K17" s="20"/>
    </row>
    <row r="18" spans="2:11" s="19" customFormat="1" ht="15.5" x14ac:dyDescent="0.35">
      <c r="B18" s="37">
        <f t="shared" si="0"/>
        <v>43541</v>
      </c>
      <c r="C18" s="24">
        <v>0</v>
      </c>
      <c r="D18" s="24">
        <v>130</v>
      </c>
      <c r="E18" s="24">
        <v>122</v>
      </c>
      <c r="F18" s="24">
        <v>0</v>
      </c>
      <c r="G18" s="24">
        <v>0</v>
      </c>
      <c r="H18" s="24">
        <v>78</v>
      </c>
      <c r="I18" s="24">
        <v>63</v>
      </c>
      <c r="J18" s="25">
        <v>0</v>
      </c>
      <c r="K18" s="20"/>
    </row>
    <row r="19" spans="2:11" s="19" customFormat="1" ht="15.5" x14ac:dyDescent="0.35">
      <c r="B19" s="36">
        <f t="shared" si="0"/>
        <v>43548</v>
      </c>
      <c r="C19" s="22">
        <v>0</v>
      </c>
      <c r="D19" s="22">
        <v>130</v>
      </c>
      <c r="E19" s="22">
        <v>122</v>
      </c>
      <c r="F19" s="22">
        <v>0</v>
      </c>
      <c r="G19" s="22">
        <v>0</v>
      </c>
      <c r="H19" s="22">
        <v>78</v>
      </c>
      <c r="I19" s="22">
        <v>63</v>
      </c>
      <c r="J19" s="23">
        <v>0</v>
      </c>
      <c r="K19" s="20"/>
    </row>
    <row r="20" spans="2:11" s="19" customFormat="1" ht="15.5" x14ac:dyDescent="0.35">
      <c r="B20" s="37">
        <f t="shared" si="0"/>
        <v>43555</v>
      </c>
      <c r="C20" s="24">
        <v>0</v>
      </c>
      <c r="D20" s="24">
        <v>120</v>
      </c>
      <c r="E20" s="24">
        <v>112</v>
      </c>
      <c r="F20" s="24">
        <v>0</v>
      </c>
      <c r="G20" s="24">
        <v>0</v>
      </c>
      <c r="H20" s="24">
        <v>73</v>
      </c>
      <c r="I20" s="24">
        <v>58</v>
      </c>
      <c r="J20" s="25">
        <v>0</v>
      </c>
      <c r="K20" s="20"/>
    </row>
    <row r="21" spans="2:11" s="19" customFormat="1" ht="15.5" x14ac:dyDescent="0.35">
      <c r="B21" s="36">
        <f t="shared" si="0"/>
        <v>43562</v>
      </c>
      <c r="C21" s="22">
        <v>0</v>
      </c>
      <c r="D21" s="22">
        <v>120</v>
      </c>
      <c r="E21" s="22">
        <v>112</v>
      </c>
      <c r="F21" s="22">
        <v>0</v>
      </c>
      <c r="G21" s="22">
        <v>0</v>
      </c>
      <c r="H21" s="22">
        <v>73</v>
      </c>
      <c r="I21" s="22">
        <v>58</v>
      </c>
      <c r="J21" s="23">
        <v>0</v>
      </c>
      <c r="K21" s="20"/>
    </row>
    <row r="22" spans="2:11" s="19" customFormat="1" ht="15.5" x14ac:dyDescent="0.35">
      <c r="B22" s="37">
        <f t="shared" si="0"/>
        <v>43569</v>
      </c>
      <c r="C22" s="24">
        <v>0</v>
      </c>
      <c r="D22" s="24">
        <v>120</v>
      </c>
      <c r="E22" s="24">
        <v>100</v>
      </c>
      <c r="F22" s="24">
        <v>0</v>
      </c>
      <c r="G22" s="24">
        <v>0</v>
      </c>
      <c r="H22" s="24">
        <v>70</v>
      </c>
      <c r="I22" s="24">
        <v>55</v>
      </c>
      <c r="J22" s="25">
        <v>0</v>
      </c>
      <c r="K22" s="20"/>
    </row>
    <row r="23" spans="2:11" s="19" customFormat="1" ht="15.5" x14ac:dyDescent="0.35">
      <c r="B23" s="36">
        <f t="shared" si="0"/>
        <v>43576</v>
      </c>
      <c r="C23" s="22">
        <v>0</v>
      </c>
      <c r="D23" s="22">
        <v>115</v>
      </c>
      <c r="E23" s="22">
        <v>95</v>
      </c>
      <c r="F23" s="22">
        <v>0</v>
      </c>
      <c r="G23" s="22">
        <v>0</v>
      </c>
      <c r="H23" s="22">
        <v>62</v>
      </c>
      <c r="I23" s="22">
        <v>52</v>
      </c>
      <c r="J23" s="23">
        <v>0</v>
      </c>
      <c r="K23" s="20"/>
    </row>
    <row r="24" spans="2:11" s="19" customFormat="1" ht="15.5" x14ac:dyDescent="0.35">
      <c r="B24" s="37">
        <f t="shared" si="0"/>
        <v>43583</v>
      </c>
      <c r="C24" s="24">
        <v>0</v>
      </c>
      <c r="D24" s="24">
        <v>115</v>
      </c>
      <c r="E24" s="24">
        <v>95</v>
      </c>
      <c r="F24" s="24">
        <v>0</v>
      </c>
      <c r="G24" s="24">
        <v>0</v>
      </c>
      <c r="H24" s="24">
        <v>62</v>
      </c>
      <c r="I24" s="24">
        <v>52</v>
      </c>
      <c r="J24" s="25">
        <v>0</v>
      </c>
      <c r="K24" s="20"/>
    </row>
    <row r="25" spans="2:11" s="19" customFormat="1" ht="15.5" x14ac:dyDescent="0.35">
      <c r="B25" s="36">
        <f t="shared" si="0"/>
        <v>43590</v>
      </c>
      <c r="C25" s="22">
        <v>0</v>
      </c>
      <c r="D25" s="22">
        <v>115</v>
      </c>
      <c r="E25" s="22">
        <v>95</v>
      </c>
      <c r="F25" s="22">
        <v>0</v>
      </c>
      <c r="G25" s="22">
        <v>0</v>
      </c>
      <c r="H25" s="22">
        <v>62</v>
      </c>
      <c r="I25" s="22">
        <v>52</v>
      </c>
      <c r="J25" s="23">
        <v>0</v>
      </c>
      <c r="K25" s="20"/>
    </row>
    <row r="26" spans="2:11" s="19" customFormat="1" ht="15.5" x14ac:dyDescent="0.35">
      <c r="B26" s="37">
        <f t="shared" si="0"/>
        <v>43597</v>
      </c>
      <c r="C26" s="24">
        <v>0</v>
      </c>
      <c r="D26" s="24">
        <v>115</v>
      </c>
      <c r="E26" s="24">
        <v>95</v>
      </c>
      <c r="F26" s="24">
        <v>0</v>
      </c>
      <c r="G26" s="24">
        <v>0</v>
      </c>
      <c r="H26" s="24">
        <v>62</v>
      </c>
      <c r="I26" s="24">
        <v>52</v>
      </c>
      <c r="J26" s="25">
        <v>0</v>
      </c>
      <c r="K26" s="20"/>
    </row>
    <row r="27" spans="2:11" s="19" customFormat="1" ht="15.5" x14ac:dyDescent="0.35">
      <c r="B27" s="36">
        <f t="shared" si="0"/>
        <v>43604</v>
      </c>
      <c r="C27" s="22">
        <v>0</v>
      </c>
      <c r="D27" s="22">
        <v>115</v>
      </c>
      <c r="E27" s="22">
        <v>95</v>
      </c>
      <c r="F27" s="22">
        <v>0</v>
      </c>
      <c r="G27" s="22">
        <v>0</v>
      </c>
      <c r="H27" s="22">
        <v>62</v>
      </c>
      <c r="I27" s="22">
        <v>52</v>
      </c>
      <c r="J27" s="23">
        <v>0</v>
      </c>
      <c r="K27" s="20"/>
    </row>
    <row r="28" spans="2:11" s="19" customFormat="1" ht="15.5" x14ac:dyDescent="0.35">
      <c r="B28" s="37">
        <f t="shared" si="0"/>
        <v>43611</v>
      </c>
      <c r="C28" s="24">
        <v>0</v>
      </c>
      <c r="D28" s="24">
        <v>115</v>
      </c>
      <c r="E28" s="24">
        <v>95</v>
      </c>
      <c r="F28" s="24">
        <v>0</v>
      </c>
      <c r="G28" s="24">
        <v>0</v>
      </c>
      <c r="H28" s="24">
        <v>62</v>
      </c>
      <c r="I28" s="24">
        <v>52</v>
      </c>
      <c r="J28" s="25">
        <v>0</v>
      </c>
      <c r="K28" s="20"/>
    </row>
    <row r="29" spans="2:11" s="19" customFormat="1" ht="15.5" x14ac:dyDescent="0.35">
      <c r="B29" s="36">
        <f t="shared" si="0"/>
        <v>43618</v>
      </c>
      <c r="C29" s="22">
        <v>0</v>
      </c>
      <c r="D29" s="22">
        <v>115</v>
      </c>
      <c r="E29" s="22">
        <v>95</v>
      </c>
      <c r="F29" s="22">
        <v>0</v>
      </c>
      <c r="G29" s="22">
        <v>0</v>
      </c>
      <c r="H29" s="22">
        <v>62</v>
      </c>
      <c r="I29" s="22">
        <v>52</v>
      </c>
      <c r="J29" s="23">
        <v>0</v>
      </c>
      <c r="K29" s="20"/>
    </row>
    <row r="30" spans="2:11" s="19" customFormat="1" ht="15.5" x14ac:dyDescent="0.35">
      <c r="B30" s="37">
        <f t="shared" si="0"/>
        <v>43625</v>
      </c>
      <c r="C30" s="24">
        <v>0</v>
      </c>
      <c r="D30" s="24">
        <v>115</v>
      </c>
      <c r="E30" s="24">
        <v>95</v>
      </c>
      <c r="F30" s="24">
        <v>0</v>
      </c>
      <c r="G30" s="24">
        <v>0</v>
      </c>
      <c r="H30" s="24">
        <v>62</v>
      </c>
      <c r="I30" s="24">
        <v>52</v>
      </c>
      <c r="J30" s="25">
        <v>0</v>
      </c>
      <c r="K30" s="20"/>
    </row>
    <row r="31" spans="2:11" s="19" customFormat="1" ht="15.5" x14ac:dyDescent="0.35">
      <c r="B31" s="36">
        <f t="shared" si="0"/>
        <v>43632</v>
      </c>
      <c r="C31" s="22">
        <v>0</v>
      </c>
      <c r="D31" s="22">
        <v>115</v>
      </c>
      <c r="E31" s="22">
        <v>95</v>
      </c>
      <c r="F31" s="22">
        <v>0</v>
      </c>
      <c r="G31" s="22">
        <v>0</v>
      </c>
      <c r="H31" s="22">
        <v>62</v>
      </c>
      <c r="I31" s="22">
        <v>52</v>
      </c>
      <c r="J31" s="23">
        <v>0</v>
      </c>
      <c r="K31" s="20"/>
    </row>
    <row r="32" spans="2:11" s="19" customFormat="1" ht="15.5" x14ac:dyDescent="0.35">
      <c r="B32" s="37">
        <f t="shared" si="0"/>
        <v>43639</v>
      </c>
      <c r="C32" s="24">
        <v>0</v>
      </c>
      <c r="D32" s="24">
        <v>115</v>
      </c>
      <c r="E32" s="24">
        <v>95</v>
      </c>
      <c r="F32" s="24">
        <v>0</v>
      </c>
      <c r="G32" s="24">
        <v>0</v>
      </c>
      <c r="H32" s="24">
        <v>62</v>
      </c>
      <c r="I32" s="24">
        <v>52</v>
      </c>
      <c r="J32" s="25">
        <v>0</v>
      </c>
      <c r="K32" s="20"/>
    </row>
    <row r="33" spans="2:11" s="19" customFormat="1" ht="15.5" x14ac:dyDescent="0.35">
      <c r="B33" s="36">
        <f t="shared" si="0"/>
        <v>43646</v>
      </c>
      <c r="C33" s="22">
        <v>0</v>
      </c>
      <c r="D33" s="22">
        <v>115</v>
      </c>
      <c r="E33" s="22">
        <v>95</v>
      </c>
      <c r="F33" s="22">
        <v>0</v>
      </c>
      <c r="G33" s="22">
        <v>0</v>
      </c>
      <c r="H33" s="22">
        <v>62</v>
      </c>
      <c r="I33" s="22">
        <v>52</v>
      </c>
      <c r="J33" s="23">
        <v>0</v>
      </c>
      <c r="K33" s="20"/>
    </row>
    <row r="34" spans="2:11" s="19" customFormat="1" ht="15.5" x14ac:dyDescent="0.35">
      <c r="B34" s="37">
        <f t="shared" si="0"/>
        <v>43653</v>
      </c>
      <c r="C34" s="24">
        <v>0</v>
      </c>
      <c r="D34" s="24">
        <v>0</v>
      </c>
      <c r="E34" s="24">
        <v>55</v>
      </c>
      <c r="F34" s="24">
        <v>0</v>
      </c>
      <c r="G34" s="24">
        <v>0</v>
      </c>
      <c r="H34" s="24">
        <v>62</v>
      </c>
      <c r="I34" s="24">
        <v>52</v>
      </c>
      <c r="J34" s="25">
        <v>0</v>
      </c>
      <c r="K34" s="20"/>
    </row>
    <row r="35" spans="2:11" s="19" customFormat="1" ht="15.5" x14ac:dyDescent="0.35">
      <c r="B35" s="36">
        <f t="shared" si="0"/>
        <v>43660</v>
      </c>
      <c r="C35" s="22">
        <v>0</v>
      </c>
      <c r="D35" s="22">
        <v>0</v>
      </c>
      <c r="E35" s="22">
        <v>55</v>
      </c>
      <c r="F35" s="22">
        <v>0</v>
      </c>
      <c r="G35" s="22">
        <v>0</v>
      </c>
      <c r="H35" s="22">
        <v>62</v>
      </c>
      <c r="I35" s="22">
        <v>52</v>
      </c>
      <c r="J35" s="23">
        <v>0</v>
      </c>
      <c r="K35" s="20"/>
    </row>
    <row r="36" spans="2:11" s="19" customFormat="1" ht="15.5" x14ac:dyDescent="0.35">
      <c r="B36" s="37">
        <f t="shared" si="0"/>
        <v>43667</v>
      </c>
      <c r="C36" s="24">
        <v>0</v>
      </c>
      <c r="D36" s="24">
        <v>0</v>
      </c>
      <c r="E36" s="24">
        <v>50</v>
      </c>
      <c r="F36" s="24">
        <v>0</v>
      </c>
      <c r="G36" s="24">
        <v>0</v>
      </c>
      <c r="H36" s="24">
        <v>60</v>
      </c>
      <c r="I36" s="24">
        <v>60</v>
      </c>
      <c r="J36" s="25">
        <v>0</v>
      </c>
      <c r="K36" s="20"/>
    </row>
    <row r="37" spans="2:11" s="19" customFormat="1" ht="15.5" x14ac:dyDescent="0.35">
      <c r="B37" s="36">
        <f t="shared" si="0"/>
        <v>43674</v>
      </c>
      <c r="C37" s="22">
        <v>0</v>
      </c>
      <c r="D37" s="22">
        <v>0</v>
      </c>
      <c r="E37" s="22">
        <v>50</v>
      </c>
      <c r="F37" s="22">
        <v>0</v>
      </c>
      <c r="G37" s="22">
        <v>0</v>
      </c>
      <c r="H37" s="22">
        <v>50</v>
      </c>
      <c r="I37" s="22">
        <v>60</v>
      </c>
      <c r="J37" s="23">
        <v>0</v>
      </c>
      <c r="K37" s="20"/>
    </row>
    <row r="38" spans="2:11" s="19" customFormat="1" ht="15.5" x14ac:dyDescent="0.35">
      <c r="B38" s="37">
        <f t="shared" si="0"/>
        <v>43681</v>
      </c>
      <c r="C38" s="24">
        <v>0</v>
      </c>
      <c r="D38" s="24">
        <v>0</v>
      </c>
      <c r="E38" s="24">
        <v>50</v>
      </c>
      <c r="F38" s="24">
        <v>0</v>
      </c>
      <c r="G38" s="24">
        <v>0</v>
      </c>
      <c r="H38" s="24">
        <v>50</v>
      </c>
      <c r="I38" s="24">
        <v>60</v>
      </c>
      <c r="J38" s="25">
        <v>0</v>
      </c>
      <c r="K38" s="20"/>
    </row>
    <row r="39" spans="2:11" s="19" customFormat="1" ht="15.5" x14ac:dyDescent="0.35">
      <c r="B39" s="36">
        <f t="shared" si="0"/>
        <v>43688</v>
      </c>
      <c r="C39" s="22">
        <v>0</v>
      </c>
      <c r="D39" s="22">
        <v>0</v>
      </c>
      <c r="E39" s="22">
        <v>50</v>
      </c>
      <c r="F39" s="22">
        <v>0</v>
      </c>
      <c r="G39" s="22">
        <v>0</v>
      </c>
      <c r="H39" s="22">
        <v>45</v>
      </c>
      <c r="I39" s="22">
        <v>40</v>
      </c>
      <c r="J39" s="23">
        <v>0</v>
      </c>
      <c r="K39" s="20"/>
    </row>
    <row r="40" spans="2:11" s="19" customFormat="1" ht="15.5" x14ac:dyDescent="0.35">
      <c r="B40" s="37">
        <f t="shared" si="0"/>
        <v>43695</v>
      </c>
      <c r="C40" s="24">
        <v>0</v>
      </c>
      <c r="D40" s="24">
        <v>0</v>
      </c>
      <c r="E40" s="24">
        <v>50</v>
      </c>
      <c r="F40" s="24">
        <v>0</v>
      </c>
      <c r="G40" s="24">
        <v>0</v>
      </c>
      <c r="H40" s="24">
        <v>45</v>
      </c>
      <c r="I40" s="24">
        <v>40</v>
      </c>
      <c r="J40" s="25">
        <v>0</v>
      </c>
      <c r="K40" s="20"/>
    </row>
    <row r="41" spans="2:11" s="19" customFormat="1" ht="15.5" x14ac:dyDescent="0.35">
      <c r="B41" s="36">
        <f t="shared" si="0"/>
        <v>43702</v>
      </c>
      <c r="C41" s="22">
        <v>0</v>
      </c>
      <c r="D41" s="22">
        <v>0</v>
      </c>
      <c r="E41" s="22">
        <v>50</v>
      </c>
      <c r="F41" s="22">
        <v>0</v>
      </c>
      <c r="G41" s="22">
        <v>0</v>
      </c>
      <c r="H41" s="22">
        <v>45</v>
      </c>
      <c r="I41" s="22">
        <v>40</v>
      </c>
      <c r="J41" s="23">
        <v>0</v>
      </c>
      <c r="K41" s="20" t="s">
        <v>9</v>
      </c>
    </row>
    <row r="42" spans="2:11" s="19" customFormat="1" ht="15.5" x14ac:dyDescent="0.35">
      <c r="B42" s="37">
        <f t="shared" si="0"/>
        <v>43709</v>
      </c>
      <c r="C42" s="24">
        <v>0</v>
      </c>
      <c r="D42" s="24">
        <v>0</v>
      </c>
      <c r="E42" s="24">
        <v>50</v>
      </c>
      <c r="F42" s="24">
        <v>0</v>
      </c>
      <c r="G42" s="24">
        <v>0</v>
      </c>
      <c r="H42" s="24">
        <v>45</v>
      </c>
      <c r="I42" s="24">
        <v>40</v>
      </c>
      <c r="J42" s="25">
        <v>0</v>
      </c>
      <c r="K42" s="20"/>
    </row>
    <row r="43" spans="2:11" s="19" customFormat="1" ht="15.5" x14ac:dyDescent="0.35">
      <c r="B43" s="36">
        <f t="shared" si="0"/>
        <v>43716</v>
      </c>
      <c r="C43" s="22">
        <v>0</v>
      </c>
      <c r="D43" s="22">
        <v>0</v>
      </c>
      <c r="E43" s="22">
        <v>50</v>
      </c>
      <c r="F43" s="22">
        <v>0</v>
      </c>
      <c r="G43" s="22">
        <v>0</v>
      </c>
      <c r="H43" s="22">
        <v>45</v>
      </c>
      <c r="I43" s="22">
        <v>40</v>
      </c>
      <c r="J43" s="23">
        <v>0</v>
      </c>
      <c r="K43" s="20"/>
    </row>
    <row r="44" spans="2:11" s="19" customFormat="1" ht="15.5" x14ac:dyDescent="0.35">
      <c r="B44" s="37">
        <f t="shared" si="0"/>
        <v>43723</v>
      </c>
      <c r="C44" s="24">
        <v>0</v>
      </c>
      <c r="D44" s="24">
        <v>0</v>
      </c>
      <c r="E44" s="24">
        <v>50</v>
      </c>
      <c r="F44" s="24">
        <v>0</v>
      </c>
      <c r="G44" s="24">
        <v>0</v>
      </c>
      <c r="H44" s="24">
        <v>45</v>
      </c>
      <c r="I44" s="24">
        <v>40</v>
      </c>
      <c r="J44" s="25">
        <v>0</v>
      </c>
      <c r="K44" s="20"/>
    </row>
    <row r="45" spans="2:11" s="19" customFormat="1" ht="15.5" x14ac:dyDescent="0.35">
      <c r="B45" s="36">
        <f t="shared" si="0"/>
        <v>43730</v>
      </c>
      <c r="C45" s="22">
        <v>0</v>
      </c>
      <c r="D45" s="22">
        <v>0</v>
      </c>
      <c r="E45" s="22">
        <v>50</v>
      </c>
      <c r="F45" s="22">
        <v>0</v>
      </c>
      <c r="G45" s="22">
        <v>0</v>
      </c>
      <c r="H45" s="22">
        <v>42</v>
      </c>
      <c r="I45" s="22">
        <v>37</v>
      </c>
      <c r="J45" s="23">
        <v>0</v>
      </c>
      <c r="K45" s="20"/>
    </row>
    <row r="46" spans="2:11" s="19" customFormat="1" ht="15.5" x14ac:dyDescent="0.35">
      <c r="B46" s="37">
        <f t="shared" si="0"/>
        <v>43737</v>
      </c>
      <c r="C46" s="24">
        <v>0</v>
      </c>
      <c r="D46" s="24">
        <v>0</v>
      </c>
      <c r="E46" s="24">
        <v>50</v>
      </c>
      <c r="F46" s="24">
        <v>0</v>
      </c>
      <c r="G46" s="24">
        <v>0</v>
      </c>
      <c r="H46" s="24">
        <v>42</v>
      </c>
      <c r="I46" s="24">
        <v>37</v>
      </c>
      <c r="J46" s="25">
        <v>0</v>
      </c>
      <c r="K46" s="20"/>
    </row>
    <row r="47" spans="2:11" s="19" customFormat="1" ht="15.5" x14ac:dyDescent="0.35">
      <c r="B47" s="36">
        <f t="shared" si="0"/>
        <v>43744</v>
      </c>
      <c r="C47" s="22">
        <v>0</v>
      </c>
      <c r="D47" s="22">
        <v>0</v>
      </c>
      <c r="E47" s="22">
        <v>50</v>
      </c>
      <c r="F47" s="22">
        <v>0</v>
      </c>
      <c r="G47" s="22">
        <v>0</v>
      </c>
      <c r="H47" s="22">
        <v>42</v>
      </c>
      <c r="I47" s="22">
        <v>37</v>
      </c>
      <c r="J47" s="23">
        <v>0</v>
      </c>
      <c r="K47" s="20"/>
    </row>
    <row r="48" spans="2:11" s="19" customFormat="1" ht="15.5" x14ac:dyDescent="0.35">
      <c r="B48" s="37">
        <f t="shared" si="0"/>
        <v>43751</v>
      </c>
      <c r="C48" s="24">
        <v>0</v>
      </c>
      <c r="D48" s="24">
        <v>0</v>
      </c>
      <c r="E48" s="24">
        <v>50</v>
      </c>
      <c r="F48" s="24">
        <v>0</v>
      </c>
      <c r="G48" s="24">
        <v>0</v>
      </c>
      <c r="H48" s="24">
        <v>42</v>
      </c>
      <c r="I48" s="24">
        <v>37</v>
      </c>
      <c r="J48" s="25">
        <v>0</v>
      </c>
      <c r="K48" s="20"/>
    </row>
    <row r="49" spans="2:11" s="19" customFormat="1" ht="15.5" x14ac:dyDescent="0.35">
      <c r="B49" s="36">
        <f t="shared" si="0"/>
        <v>43758</v>
      </c>
      <c r="C49" s="22">
        <v>0</v>
      </c>
      <c r="D49" s="22">
        <v>0</v>
      </c>
      <c r="E49" s="22">
        <v>50</v>
      </c>
      <c r="F49" s="22">
        <v>0</v>
      </c>
      <c r="G49" s="22">
        <v>0</v>
      </c>
      <c r="H49" s="22">
        <v>42</v>
      </c>
      <c r="I49" s="22">
        <v>37</v>
      </c>
      <c r="J49" s="23">
        <v>0</v>
      </c>
      <c r="K49" s="20"/>
    </row>
    <row r="50" spans="2:11" s="19" customFormat="1" ht="15.5" x14ac:dyDescent="0.35">
      <c r="B50" s="37">
        <f t="shared" si="0"/>
        <v>43765</v>
      </c>
      <c r="C50" s="24">
        <v>0</v>
      </c>
      <c r="D50" s="24">
        <v>0</v>
      </c>
      <c r="E50" s="24">
        <v>50</v>
      </c>
      <c r="F50" s="24">
        <v>0</v>
      </c>
      <c r="G50" s="24">
        <v>0</v>
      </c>
      <c r="H50" s="24">
        <v>42</v>
      </c>
      <c r="I50" s="24">
        <v>37</v>
      </c>
      <c r="J50" s="25">
        <v>0</v>
      </c>
      <c r="K50" s="20"/>
    </row>
    <row r="51" spans="2:11" s="19" customFormat="1" ht="15.5" x14ac:dyDescent="0.35">
      <c r="B51" s="36">
        <f t="shared" si="0"/>
        <v>43772</v>
      </c>
      <c r="C51" s="22">
        <v>0</v>
      </c>
      <c r="D51" s="22">
        <v>0</v>
      </c>
      <c r="E51" s="22">
        <v>50</v>
      </c>
      <c r="F51" s="22">
        <v>0</v>
      </c>
      <c r="G51" s="22">
        <v>0</v>
      </c>
      <c r="H51" s="22">
        <v>42</v>
      </c>
      <c r="I51" s="22">
        <v>37</v>
      </c>
      <c r="J51" s="23">
        <v>0</v>
      </c>
      <c r="K51" s="20"/>
    </row>
    <row r="52" spans="2:11" s="19" customFormat="1" ht="15.5" x14ac:dyDescent="0.35">
      <c r="B52" s="37">
        <f t="shared" si="0"/>
        <v>43779</v>
      </c>
      <c r="C52" s="24">
        <v>0</v>
      </c>
      <c r="D52" s="24">
        <v>0</v>
      </c>
      <c r="E52" s="24">
        <v>50</v>
      </c>
      <c r="F52" s="24">
        <v>0</v>
      </c>
      <c r="G52" s="24">
        <v>0</v>
      </c>
      <c r="H52" s="24">
        <v>42</v>
      </c>
      <c r="I52" s="24">
        <v>37</v>
      </c>
      <c r="J52" s="25">
        <v>0</v>
      </c>
      <c r="K52" s="20"/>
    </row>
    <row r="53" spans="2:11" s="19" customFormat="1" ht="15.5" x14ac:dyDescent="0.35">
      <c r="B53" s="36">
        <f t="shared" si="0"/>
        <v>43786</v>
      </c>
      <c r="C53" s="22">
        <v>0</v>
      </c>
      <c r="D53" s="22">
        <v>0</v>
      </c>
      <c r="E53" s="22">
        <v>50</v>
      </c>
      <c r="F53" s="22">
        <v>0</v>
      </c>
      <c r="G53" s="22">
        <v>0</v>
      </c>
      <c r="H53" s="22">
        <v>42</v>
      </c>
      <c r="I53" s="22">
        <v>37</v>
      </c>
      <c r="J53" s="23">
        <v>0</v>
      </c>
      <c r="K53" s="20"/>
    </row>
    <row r="54" spans="2:11" s="19" customFormat="1" ht="15.5" x14ac:dyDescent="0.35">
      <c r="B54" s="37">
        <f t="shared" si="0"/>
        <v>43793</v>
      </c>
      <c r="C54" s="24">
        <v>0</v>
      </c>
      <c r="D54" s="24">
        <v>0</v>
      </c>
      <c r="E54" s="24">
        <v>50</v>
      </c>
      <c r="F54" s="24">
        <v>0</v>
      </c>
      <c r="G54" s="24">
        <v>0</v>
      </c>
      <c r="H54" s="24">
        <v>42</v>
      </c>
      <c r="I54" s="24">
        <v>37</v>
      </c>
      <c r="J54" s="25">
        <v>0</v>
      </c>
      <c r="K54" s="20"/>
    </row>
    <row r="55" spans="2:11" s="19" customFormat="1" ht="15.5" x14ac:dyDescent="0.35">
      <c r="B55" s="36">
        <f t="shared" si="0"/>
        <v>43800</v>
      </c>
      <c r="C55" s="22">
        <v>0</v>
      </c>
      <c r="D55" s="22">
        <v>0</v>
      </c>
      <c r="E55" s="22">
        <v>50</v>
      </c>
      <c r="F55" s="22">
        <v>0</v>
      </c>
      <c r="G55" s="22">
        <v>0</v>
      </c>
      <c r="H55" s="22">
        <v>42</v>
      </c>
      <c r="I55" s="22">
        <v>37</v>
      </c>
      <c r="J55" s="23">
        <v>0</v>
      </c>
      <c r="K55" s="20"/>
    </row>
    <row r="56" spans="2:11" s="19" customFormat="1" ht="15.5" x14ac:dyDescent="0.35">
      <c r="B56" s="37">
        <f t="shared" si="0"/>
        <v>43807</v>
      </c>
      <c r="C56" s="24">
        <v>0</v>
      </c>
      <c r="D56" s="24">
        <v>0</v>
      </c>
      <c r="E56" s="24">
        <v>50</v>
      </c>
      <c r="F56" s="24">
        <v>0</v>
      </c>
      <c r="G56" s="24">
        <v>0</v>
      </c>
      <c r="H56" s="24">
        <v>50</v>
      </c>
      <c r="I56" s="24">
        <v>40</v>
      </c>
      <c r="J56" s="25">
        <v>0</v>
      </c>
      <c r="K56" s="20"/>
    </row>
    <row r="57" spans="2:11" s="19" customFormat="1" ht="15.5" x14ac:dyDescent="0.35">
      <c r="B57" s="36">
        <f t="shared" si="0"/>
        <v>43814</v>
      </c>
      <c r="C57" s="22">
        <v>0</v>
      </c>
      <c r="D57" s="22">
        <v>0</v>
      </c>
      <c r="E57" s="22">
        <v>50</v>
      </c>
      <c r="F57" s="22">
        <v>0</v>
      </c>
      <c r="G57" s="22">
        <v>0</v>
      </c>
      <c r="H57" s="22">
        <v>50</v>
      </c>
      <c r="I57" s="22">
        <v>40</v>
      </c>
      <c r="J57" s="23">
        <v>0</v>
      </c>
      <c r="K57" s="20"/>
    </row>
    <row r="58" spans="2:11" s="19" customFormat="1" ht="15.5" x14ac:dyDescent="0.35">
      <c r="B58" s="37">
        <f t="shared" si="0"/>
        <v>43821</v>
      </c>
      <c r="C58" s="24">
        <v>0</v>
      </c>
      <c r="D58" s="24">
        <v>0</v>
      </c>
      <c r="E58" s="24">
        <v>50</v>
      </c>
      <c r="F58" s="24">
        <v>0</v>
      </c>
      <c r="G58" s="24">
        <v>0</v>
      </c>
      <c r="H58" s="24">
        <v>50</v>
      </c>
      <c r="I58" s="24">
        <v>40</v>
      </c>
      <c r="J58" s="25">
        <v>0</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0</v>
      </c>
      <c r="D61" s="22">
        <v>0</v>
      </c>
      <c r="E61" s="22">
        <v>50</v>
      </c>
      <c r="F61" s="22">
        <v>0</v>
      </c>
      <c r="G61" s="22">
        <v>0</v>
      </c>
      <c r="H61" s="22">
        <v>50</v>
      </c>
      <c r="I61" s="22">
        <v>45</v>
      </c>
      <c r="J61" s="23">
        <v>0</v>
      </c>
      <c r="K61" s="20"/>
    </row>
    <row r="62" spans="2:11" s="19" customFormat="1" ht="15.5" x14ac:dyDescent="0.35">
      <c r="B62" s="37">
        <f t="shared" si="0"/>
        <v>43849</v>
      </c>
      <c r="C62" s="24">
        <v>0</v>
      </c>
      <c r="D62" s="24">
        <v>0</v>
      </c>
      <c r="E62" s="24">
        <v>50</v>
      </c>
      <c r="F62" s="24">
        <v>0</v>
      </c>
      <c r="G62" s="24">
        <v>0</v>
      </c>
      <c r="H62" s="24">
        <v>50</v>
      </c>
      <c r="I62" s="24">
        <v>45</v>
      </c>
      <c r="J62" s="25">
        <v>0</v>
      </c>
      <c r="K62" s="20"/>
    </row>
    <row r="63" spans="2:11" s="19" customFormat="1" ht="15.5" x14ac:dyDescent="0.35">
      <c r="B63" s="36">
        <f t="shared" si="0"/>
        <v>43856</v>
      </c>
      <c r="C63" s="22">
        <v>0</v>
      </c>
      <c r="D63" s="22">
        <v>0</v>
      </c>
      <c r="E63" s="22">
        <v>55</v>
      </c>
      <c r="F63" s="22">
        <v>0</v>
      </c>
      <c r="G63" s="22">
        <v>0</v>
      </c>
      <c r="H63" s="22">
        <v>53</v>
      </c>
      <c r="I63" s="22">
        <v>48</v>
      </c>
      <c r="J63" s="23">
        <v>0</v>
      </c>
      <c r="K63" s="20"/>
    </row>
    <row r="64" spans="2:11" s="19" customFormat="1" ht="15.5" x14ac:dyDescent="0.35">
      <c r="B64" s="37">
        <f t="shared" si="0"/>
        <v>43863</v>
      </c>
      <c r="C64" s="24">
        <v>0</v>
      </c>
      <c r="D64" s="24">
        <v>0</v>
      </c>
      <c r="E64" s="24">
        <v>55</v>
      </c>
      <c r="F64" s="24">
        <v>0</v>
      </c>
      <c r="G64" s="24">
        <v>0</v>
      </c>
      <c r="H64" s="24">
        <v>53</v>
      </c>
      <c r="I64" s="24">
        <v>48</v>
      </c>
      <c r="J64" s="25">
        <v>0</v>
      </c>
      <c r="K64" s="20"/>
    </row>
    <row r="65" spans="2:11" s="19" customFormat="1" ht="15.5" x14ac:dyDescent="0.35">
      <c r="B65" s="36">
        <f t="shared" si="0"/>
        <v>43870</v>
      </c>
      <c r="C65" s="22">
        <v>0</v>
      </c>
      <c r="D65" s="22">
        <v>0</v>
      </c>
      <c r="E65" s="22">
        <v>55</v>
      </c>
      <c r="F65" s="22">
        <v>0</v>
      </c>
      <c r="G65" s="22">
        <v>0</v>
      </c>
      <c r="H65" s="22">
        <v>53</v>
      </c>
      <c r="I65" s="22">
        <v>48</v>
      </c>
      <c r="J65" s="23">
        <v>0</v>
      </c>
      <c r="K65" s="20"/>
    </row>
    <row r="66" spans="2:11" ht="15.5" x14ac:dyDescent="0.3">
      <c r="B66" s="37">
        <f t="shared" si="0"/>
        <v>43877</v>
      </c>
      <c r="C66" s="24">
        <v>0</v>
      </c>
      <c r="D66" s="24">
        <v>0</v>
      </c>
      <c r="E66" s="24">
        <v>55</v>
      </c>
      <c r="F66" s="24">
        <v>0</v>
      </c>
      <c r="G66" s="24">
        <v>0</v>
      </c>
      <c r="H66" s="24">
        <v>55</v>
      </c>
      <c r="I66" s="24">
        <v>50</v>
      </c>
      <c r="J66" s="25">
        <v>0</v>
      </c>
    </row>
    <row r="67" spans="2:11" ht="15.5" x14ac:dyDescent="0.3">
      <c r="B67" s="36">
        <f t="shared" si="0"/>
        <v>43884</v>
      </c>
      <c r="C67" s="22">
        <v>0</v>
      </c>
      <c r="D67" s="22">
        <v>0</v>
      </c>
      <c r="E67" s="22">
        <v>55</v>
      </c>
      <c r="F67" s="22">
        <v>0</v>
      </c>
      <c r="G67" s="22">
        <v>0</v>
      </c>
      <c r="H67" s="22">
        <v>55</v>
      </c>
      <c r="I67" s="22">
        <v>50</v>
      </c>
      <c r="J67" s="23">
        <v>0</v>
      </c>
    </row>
    <row r="68" spans="2:11" ht="15.5" x14ac:dyDescent="0.3">
      <c r="B68" s="37">
        <f t="shared" si="0"/>
        <v>43891</v>
      </c>
      <c r="C68" s="24">
        <v>0</v>
      </c>
      <c r="D68" s="24">
        <v>0</v>
      </c>
      <c r="E68" s="24">
        <v>50</v>
      </c>
      <c r="F68" s="24">
        <v>0</v>
      </c>
      <c r="G68" s="24">
        <v>0</v>
      </c>
      <c r="H68" s="24">
        <v>55</v>
      </c>
      <c r="I68" s="24">
        <v>53</v>
      </c>
      <c r="J68" s="25">
        <v>0</v>
      </c>
      <c r="K68" s="33"/>
    </row>
    <row r="69" spans="2:11" ht="15.5" x14ac:dyDescent="0.3">
      <c r="B69" s="36">
        <f t="shared" si="0"/>
        <v>43898</v>
      </c>
      <c r="C69" s="22">
        <v>0</v>
      </c>
      <c r="D69" s="22">
        <v>0</v>
      </c>
      <c r="E69" s="22">
        <v>50</v>
      </c>
      <c r="F69" s="22">
        <v>0</v>
      </c>
      <c r="G69" s="22">
        <v>0</v>
      </c>
      <c r="H69" s="22">
        <v>60</v>
      </c>
      <c r="I69" s="22">
        <v>57</v>
      </c>
      <c r="J69" s="23">
        <v>0</v>
      </c>
      <c r="K69" s="33"/>
    </row>
    <row r="70" spans="2:11" ht="15.5" x14ac:dyDescent="0.3">
      <c r="B70" s="37">
        <f t="shared" si="0"/>
        <v>43905</v>
      </c>
      <c r="C70" s="24">
        <v>0</v>
      </c>
      <c r="D70" s="24">
        <v>0</v>
      </c>
      <c r="E70" s="24">
        <v>50</v>
      </c>
      <c r="F70" s="24">
        <v>0</v>
      </c>
      <c r="G70" s="24">
        <v>0</v>
      </c>
      <c r="H70" s="24">
        <v>65</v>
      </c>
      <c r="I70" s="24">
        <v>62</v>
      </c>
      <c r="J70" s="25">
        <v>0</v>
      </c>
    </row>
    <row r="71" spans="2:11" ht="15.5" x14ac:dyDescent="0.3">
      <c r="B71" s="36">
        <f t="shared" si="0"/>
        <v>43912</v>
      </c>
      <c r="C71" s="22">
        <v>0</v>
      </c>
      <c r="D71" s="22">
        <v>0</v>
      </c>
      <c r="E71" s="22">
        <v>50</v>
      </c>
      <c r="F71" s="22">
        <v>0</v>
      </c>
      <c r="G71" s="22">
        <v>0</v>
      </c>
      <c r="H71" s="22">
        <v>70</v>
      </c>
      <c r="I71" s="22">
        <v>65</v>
      </c>
      <c r="J71" s="23">
        <v>0</v>
      </c>
    </row>
    <row r="72" spans="2:11" ht="15.5" x14ac:dyDescent="0.3">
      <c r="B72" s="37">
        <f t="shared" si="0"/>
        <v>43919</v>
      </c>
      <c r="C72" s="24">
        <v>0</v>
      </c>
      <c r="D72" s="24">
        <v>0</v>
      </c>
      <c r="E72" s="24">
        <v>50</v>
      </c>
      <c r="F72" s="24">
        <v>0</v>
      </c>
      <c r="G72" s="24">
        <v>0</v>
      </c>
      <c r="H72" s="24">
        <v>70</v>
      </c>
      <c r="I72" s="24">
        <v>65</v>
      </c>
      <c r="J72" s="25">
        <v>0</v>
      </c>
    </row>
    <row r="73" spans="2:11" ht="15.5" x14ac:dyDescent="0.3">
      <c r="B73" s="36">
        <f t="shared" si="0"/>
        <v>43926</v>
      </c>
      <c r="C73" s="22">
        <v>0</v>
      </c>
      <c r="D73" s="22">
        <v>0</v>
      </c>
      <c r="E73" s="22">
        <v>50</v>
      </c>
      <c r="F73" s="22">
        <v>0</v>
      </c>
      <c r="G73" s="22">
        <v>0</v>
      </c>
      <c r="H73" s="22">
        <v>75</v>
      </c>
      <c r="I73" s="22">
        <v>70</v>
      </c>
      <c r="J73" s="23">
        <v>0</v>
      </c>
    </row>
    <row r="74" spans="2:11" ht="15.5" x14ac:dyDescent="0.3">
      <c r="B74" s="37">
        <v>43933</v>
      </c>
      <c r="C74" s="24">
        <v>0</v>
      </c>
      <c r="D74" s="24">
        <v>0</v>
      </c>
      <c r="E74" s="24">
        <v>50</v>
      </c>
      <c r="F74" s="24">
        <v>0</v>
      </c>
      <c r="G74" s="24">
        <v>0</v>
      </c>
      <c r="H74" s="24">
        <v>75</v>
      </c>
      <c r="I74" s="24">
        <v>70</v>
      </c>
      <c r="J74" s="25">
        <v>0</v>
      </c>
    </row>
    <row r="75" spans="2:11" ht="15.5" x14ac:dyDescent="0.3">
      <c r="B75" s="36">
        <v>43940</v>
      </c>
      <c r="C75" s="22">
        <v>0</v>
      </c>
      <c r="D75" s="22">
        <v>0</v>
      </c>
      <c r="E75" s="22">
        <v>50</v>
      </c>
      <c r="F75" s="22">
        <v>0</v>
      </c>
      <c r="G75" s="22">
        <v>0</v>
      </c>
      <c r="H75" s="22">
        <v>75</v>
      </c>
      <c r="I75" s="22">
        <v>70</v>
      </c>
      <c r="J75" s="23">
        <v>0</v>
      </c>
    </row>
    <row r="76" spans="2:11" ht="15.5" x14ac:dyDescent="0.3">
      <c r="B76" s="37">
        <v>43947</v>
      </c>
      <c r="C76" s="24">
        <v>0</v>
      </c>
      <c r="D76" s="24">
        <v>0</v>
      </c>
      <c r="E76" s="24">
        <v>50</v>
      </c>
      <c r="F76" s="24">
        <v>0</v>
      </c>
      <c r="G76" s="24">
        <v>0</v>
      </c>
      <c r="H76" s="24">
        <v>75</v>
      </c>
      <c r="I76" s="24">
        <v>70</v>
      </c>
      <c r="J76" s="25">
        <v>0</v>
      </c>
    </row>
    <row r="77" spans="2:11" ht="15.5" x14ac:dyDescent="0.3">
      <c r="B77" s="36">
        <v>43954</v>
      </c>
      <c r="C77" s="22">
        <v>0</v>
      </c>
      <c r="D77" s="22">
        <v>0</v>
      </c>
      <c r="E77" s="22">
        <v>50</v>
      </c>
      <c r="F77" s="22">
        <v>0</v>
      </c>
      <c r="G77" s="22">
        <v>0</v>
      </c>
      <c r="H77" s="22">
        <v>75</v>
      </c>
      <c r="I77" s="22">
        <v>70</v>
      </c>
      <c r="J77" s="23">
        <v>0</v>
      </c>
    </row>
    <row r="78" spans="2:11" ht="15.5" x14ac:dyDescent="0.3">
      <c r="B78" s="37">
        <v>43961</v>
      </c>
      <c r="C78" s="24">
        <v>0</v>
      </c>
      <c r="D78" s="24">
        <v>0</v>
      </c>
      <c r="E78" s="24">
        <v>50</v>
      </c>
      <c r="F78" s="24">
        <v>0</v>
      </c>
      <c r="G78" s="24">
        <v>0</v>
      </c>
      <c r="H78" s="24">
        <v>75</v>
      </c>
      <c r="I78" s="24">
        <v>70</v>
      </c>
      <c r="J78" s="25">
        <v>0</v>
      </c>
    </row>
    <row r="79" spans="2:11" ht="15.5" x14ac:dyDescent="0.3">
      <c r="B79" s="36">
        <v>43968</v>
      </c>
      <c r="C79" s="22">
        <v>0</v>
      </c>
      <c r="D79" s="22">
        <v>0</v>
      </c>
      <c r="E79" s="22">
        <v>50</v>
      </c>
      <c r="F79" s="22">
        <v>0</v>
      </c>
      <c r="G79" s="22">
        <v>0</v>
      </c>
      <c r="H79" s="22">
        <v>75</v>
      </c>
      <c r="I79" s="22">
        <v>70</v>
      </c>
      <c r="J79" s="23">
        <v>0</v>
      </c>
    </row>
    <row r="80" spans="2:11" ht="15.5" x14ac:dyDescent="0.3">
      <c r="B80" s="37">
        <v>43975</v>
      </c>
      <c r="C80" s="24">
        <v>0</v>
      </c>
      <c r="D80" s="24">
        <v>0</v>
      </c>
      <c r="E80" s="24">
        <v>50</v>
      </c>
      <c r="F80" s="24">
        <v>0</v>
      </c>
      <c r="G80" s="24">
        <v>0</v>
      </c>
      <c r="H80" s="24">
        <v>75</v>
      </c>
      <c r="I80" s="24">
        <v>70</v>
      </c>
      <c r="J80" s="25">
        <v>0</v>
      </c>
    </row>
    <row r="81" spans="2:10" ht="15.5" x14ac:dyDescent="0.3">
      <c r="B81" s="36">
        <v>43982</v>
      </c>
      <c r="C81" s="22">
        <v>0</v>
      </c>
      <c r="D81" s="22">
        <v>0</v>
      </c>
      <c r="E81" s="22">
        <v>55</v>
      </c>
      <c r="F81" s="22">
        <v>0</v>
      </c>
      <c r="G81" s="22">
        <v>0</v>
      </c>
      <c r="H81" s="22">
        <v>75</v>
      </c>
      <c r="I81" s="22">
        <v>70</v>
      </c>
      <c r="J81" s="23">
        <v>0</v>
      </c>
    </row>
    <row r="82" spans="2:10" ht="15.5" x14ac:dyDescent="0.3">
      <c r="B82" s="37">
        <v>43989</v>
      </c>
      <c r="C82" s="24">
        <v>0</v>
      </c>
      <c r="D82" s="24">
        <v>0</v>
      </c>
      <c r="E82" s="24">
        <v>80</v>
      </c>
      <c r="F82" s="24">
        <v>0</v>
      </c>
      <c r="G82" s="24">
        <v>0</v>
      </c>
      <c r="H82" s="24">
        <v>80</v>
      </c>
      <c r="I82" s="24">
        <v>75</v>
      </c>
      <c r="J82" s="25">
        <v>0</v>
      </c>
    </row>
    <row r="83" spans="2:10" ht="15.5" x14ac:dyDescent="0.3">
      <c r="B83" s="36">
        <v>43996</v>
      </c>
      <c r="C83" s="22">
        <v>0</v>
      </c>
      <c r="D83" s="22">
        <v>0</v>
      </c>
      <c r="E83" s="22">
        <v>83</v>
      </c>
      <c r="F83" s="22">
        <v>0</v>
      </c>
      <c r="G83" s="22">
        <v>0</v>
      </c>
      <c r="H83" s="22">
        <v>83</v>
      </c>
      <c r="I83" s="22">
        <v>75</v>
      </c>
      <c r="J83" s="23">
        <v>0</v>
      </c>
    </row>
    <row r="84" spans="2:10" ht="15.5" x14ac:dyDescent="0.3">
      <c r="B84" s="37">
        <v>44003</v>
      </c>
      <c r="C84" s="24">
        <v>0</v>
      </c>
      <c r="D84" s="24">
        <v>0</v>
      </c>
      <c r="E84" s="24">
        <v>83</v>
      </c>
      <c r="F84" s="24">
        <v>0</v>
      </c>
      <c r="G84" s="24">
        <v>0</v>
      </c>
      <c r="H84" s="24">
        <v>83</v>
      </c>
      <c r="I84" s="24">
        <v>75</v>
      </c>
      <c r="J84" s="25">
        <v>0</v>
      </c>
    </row>
    <row r="85" spans="2:10" ht="15.5" x14ac:dyDescent="0.3">
      <c r="B85" s="36">
        <v>44010</v>
      </c>
      <c r="C85" s="22">
        <v>0</v>
      </c>
      <c r="D85" s="22">
        <v>0</v>
      </c>
      <c r="E85" s="22">
        <v>75</v>
      </c>
      <c r="F85" s="22">
        <v>0</v>
      </c>
      <c r="G85" s="22">
        <v>0</v>
      </c>
      <c r="H85" s="22">
        <v>83</v>
      </c>
      <c r="I85" s="22">
        <v>75</v>
      </c>
      <c r="J85" s="23">
        <v>0</v>
      </c>
    </row>
    <row r="86" spans="2:10" ht="15.5" x14ac:dyDescent="0.3">
      <c r="B86" s="37">
        <v>44017</v>
      </c>
      <c r="C86" s="24">
        <v>0</v>
      </c>
      <c r="D86" s="24">
        <v>0</v>
      </c>
      <c r="E86" s="24">
        <v>70</v>
      </c>
      <c r="F86" s="24">
        <v>0</v>
      </c>
      <c r="G86" s="24">
        <v>0</v>
      </c>
      <c r="H86" s="24">
        <v>83</v>
      </c>
      <c r="I86" s="24">
        <v>75</v>
      </c>
      <c r="J86" s="25">
        <v>0</v>
      </c>
    </row>
    <row r="87" spans="2:10" ht="15.5" x14ac:dyDescent="0.3">
      <c r="B87" s="36">
        <v>44024</v>
      </c>
      <c r="C87" s="22">
        <v>0</v>
      </c>
      <c r="D87" s="22">
        <v>0</v>
      </c>
      <c r="E87" s="22">
        <v>70</v>
      </c>
      <c r="F87" s="22">
        <v>0</v>
      </c>
      <c r="G87" s="22">
        <v>0</v>
      </c>
      <c r="H87" s="22">
        <v>83</v>
      </c>
      <c r="I87" s="22">
        <v>75</v>
      </c>
      <c r="J87" s="23">
        <v>0</v>
      </c>
    </row>
    <row r="88" spans="2:10" ht="15.5" x14ac:dyDescent="0.3">
      <c r="B88" s="37">
        <v>44031</v>
      </c>
      <c r="C88" s="24">
        <v>0</v>
      </c>
      <c r="D88" s="24">
        <v>0</v>
      </c>
      <c r="E88" s="24">
        <v>60</v>
      </c>
      <c r="F88" s="24">
        <v>0</v>
      </c>
      <c r="G88" s="24">
        <v>0</v>
      </c>
      <c r="H88" s="24">
        <v>73</v>
      </c>
      <c r="I88" s="24">
        <v>75</v>
      </c>
      <c r="J88" s="25">
        <v>0</v>
      </c>
    </row>
    <row r="89" spans="2:10" ht="15.5" x14ac:dyDescent="0.3">
      <c r="B89" s="36">
        <v>44038</v>
      </c>
      <c r="C89" s="22">
        <v>0</v>
      </c>
      <c r="D89" s="22">
        <v>0</v>
      </c>
      <c r="E89" s="22">
        <v>60</v>
      </c>
      <c r="F89" s="22">
        <v>0</v>
      </c>
      <c r="G89" s="22">
        <v>0</v>
      </c>
      <c r="H89" s="22">
        <v>68</v>
      </c>
      <c r="I89" s="22">
        <v>75</v>
      </c>
      <c r="J89" s="23">
        <v>0</v>
      </c>
    </row>
    <row r="90" spans="2:10" ht="15.5" x14ac:dyDescent="0.3">
      <c r="B90" s="37">
        <v>44045</v>
      </c>
      <c r="C90" s="24">
        <v>0</v>
      </c>
      <c r="D90" s="24">
        <v>0</v>
      </c>
      <c r="E90" s="24">
        <v>60</v>
      </c>
      <c r="F90" s="24">
        <v>0</v>
      </c>
      <c r="G90" s="24">
        <v>0</v>
      </c>
      <c r="H90" s="24">
        <v>68</v>
      </c>
      <c r="I90" s="24">
        <v>75</v>
      </c>
      <c r="J90" s="25">
        <v>0</v>
      </c>
    </row>
    <row r="91" spans="2:10" ht="15.5" x14ac:dyDescent="0.3">
      <c r="B91" s="36">
        <v>44052</v>
      </c>
      <c r="C91" s="22">
        <v>0</v>
      </c>
      <c r="D91" s="22">
        <v>0</v>
      </c>
      <c r="E91" s="22">
        <v>60</v>
      </c>
      <c r="F91" s="22">
        <v>0</v>
      </c>
      <c r="G91" s="22">
        <v>0</v>
      </c>
      <c r="H91" s="22">
        <v>68</v>
      </c>
      <c r="I91" s="22">
        <v>70</v>
      </c>
      <c r="J91" s="23">
        <v>0</v>
      </c>
    </row>
    <row r="92" spans="2:10" ht="15.5" x14ac:dyDescent="0.3">
      <c r="B92" s="37">
        <v>44059</v>
      </c>
      <c r="C92" s="24">
        <v>0</v>
      </c>
      <c r="D92" s="24">
        <v>0</v>
      </c>
      <c r="E92" s="24">
        <v>65</v>
      </c>
      <c r="F92" s="24">
        <v>0</v>
      </c>
      <c r="G92" s="24">
        <v>0</v>
      </c>
      <c r="H92" s="24">
        <v>70</v>
      </c>
      <c r="I92" s="24">
        <v>65</v>
      </c>
      <c r="J92" s="25">
        <v>0</v>
      </c>
    </row>
    <row r="93" spans="2:10" ht="15.5" x14ac:dyDescent="0.3">
      <c r="B93" s="36">
        <f>B92+7</f>
        <v>44066</v>
      </c>
      <c r="C93" s="22">
        <v>0</v>
      </c>
      <c r="D93" s="22">
        <v>0</v>
      </c>
      <c r="E93" s="22">
        <v>65</v>
      </c>
      <c r="F93" s="22">
        <v>0</v>
      </c>
      <c r="G93" s="22">
        <v>0</v>
      </c>
      <c r="H93" s="22">
        <v>70</v>
      </c>
      <c r="I93" s="22">
        <v>65</v>
      </c>
      <c r="J93" s="23">
        <v>0</v>
      </c>
    </row>
    <row r="94" spans="2:10" ht="15.5" x14ac:dyDescent="0.3">
      <c r="B94" s="37">
        <f t="shared" ref="B94:B169" si="1">B93+7</f>
        <v>44073</v>
      </c>
      <c r="C94" s="24">
        <v>0</v>
      </c>
      <c r="D94" s="24">
        <v>0</v>
      </c>
      <c r="E94" s="24">
        <v>70</v>
      </c>
      <c r="F94" s="24">
        <v>0</v>
      </c>
      <c r="G94" s="24">
        <v>0</v>
      </c>
      <c r="H94" s="24">
        <v>75</v>
      </c>
      <c r="I94" s="24">
        <v>70</v>
      </c>
      <c r="J94" s="25">
        <v>0</v>
      </c>
    </row>
    <row r="95" spans="2:10" ht="15.5" x14ac:dyDescent="0.3">
      <c r="B95" s="36">
        <f t="shared" si="1"/>
        <v>44080</v>
      </c>
      <c r="C95" s="22">
        <v>0</v>
      </c>
      <c r="D95" s="22">
        <v>0</v>
      </c>
      <c r="E95" s="22">
        <v>80</v>
      </c>
      <c r="F95" s="22">
        <v>0</v>
      </c>
      <c r="G95" s="22">
        <v>0</v>
      </c>
      <c r="H95" s="22">
        <v>80</v>
      </c>
      <c r="I95" s="22">
        <v>75</v>
      </c>
      <c r="J95" s="23">
        <v>0</v>
      </c>
    </row>
    <row r="96" spans="2:10" ht="15.5" x14ac:dyDescent="0.3">
      <c r="B96" s="37">
        <f t="shared" si="1"/>
        <v>44087</v>
      </c>
      <c r="C96" s="24">
        <v>0</v>
      </c>
      <c r="D96" s="24">
        <v>0</v>
      </c>
      <c r="E96" s="24">
        <v>85</v>
      </c>
      <c r="F96" s="24">
        <v>0</v>
      </c>
      <c r="G96" s="24">
        <v>0</v>
      </c>
      <c r="H96" s="24">
        <v>85</v>
      </c>
      <c r="I96" s="24">
        <v>80</v>
      </c>
      <c r="J96" s="25">
        <v>0</v>
      </c>
    </row>
    <row r="97" spans="2:10" ht="15.5" x14ac:dyDescent="0.3">
      <c r="B97" s="36">
        <f t="shared" si="1"/>
        <v>44094</v>
      </c>
      <c r="C97" s="22">
        <v>0</v>
      </c>
      <c r="D97" s="22">
        <v>0</v>
      </c>
      <c r="E97" s="22">
        <v>85</v>
      </c>
      <c r="F97" s="22">
        <v>0</v>
      </c>
      <c r="G97" s="22">
        <v>0</v>
      </c>
      <c r="H97" s="22">
        <v>90</v>
      </c>
      <c r="I97" s="22">
        <v>85</v>
      </c>
      <c r="J97" s="23">
        <v>0</v>
      </c>
    </row>
    <row r="98" spans="2:10" ht="15.5" x14ac:dyDescent="0.3">
      <c r="B98" s="37">
        <f t="shared" si="1"/>
        <v>44101</v>
      </c>
      <c r="C98" s="24">
        <v>0</v>
      </c>
      <c r="D98" s="24">
        <v>0</v>
      </c>
      <c r="E98" s="24">
        <v>90</v>
      </c>
      <c r="F98" s="24">
        <v>0</v>
      </c>
      <c r="G98" s="24">
        <v>0</v>
      </c>
      <c r="H98" s="24">
        <v>95</v>
      </c>
      <c r="I98" s="24">
        <v>90</v>
      </c>
      <c r="J98" s="25">
        <v>0</v>
      </c>
    </row>
    <row r="99" spans="2:10" ht="15.5" x14ac:dyDescent="0.3">
      <c r="B99" s="36">
        <f t="shared" si="1"/>
        <v>44108</v>
      </c>
      <c r="C99" s="22">
        <v>0</v>
      </c>
      <c r="D99" s="22">
        <v>0</v>
      </c>
      <c r="E99" s="22">
        <v>95</v>
      </c>
      <c r="F99" s="22">
        <v>0</v>
      </c>
      <c r="G99" s="22">
        <v>0</v>
      </c>
      <c r="H99" s="22">
        <v>100</v>
      </c>
      <c r="I99" s="22">
        <v>95</v>
      </c>
      <c r="J99" s="23">
        <v>0</v>
      </c>
    </row>
    <row r="100" spans="2:10" ht="15.5" x14ac:dyDescent="0.3">
      <c r="B100" s="37">
        <f t="shared" si="1"/>
        <v>44115</v>
      </c>
      <c r="C100" s="24">
        <v>0</v>
      </c>
      <c r="D100" s="24">
        <v>0</v>
      </c>
      <c r="E100" s="24">
        <v>95</v>
      </c>
      <c r="F100" s="24">
        <v>0</v>
      </c>
      <c r="G100" s="24">
        <v>0</v>
      </c>
      <c r="H100" s="24">
        <v>100</v>
      </c>
      <c r="I100" s="24">
        <v>95</v>
      </c>
      <c r="J100" s="25">
        <v>0</v>
      </c>
    </row>
    <row r="101" spans="2:10" ht="15.5" x14ac:dyDescent="0.3">
      <c r="B101" s="36">
        <f t="shared" si="1"/>
        <v>44122</v>
      </c>
      <c r="C101" s="22">
        <v>0</v>
      </c>
      <c r="D101" s="22">
        <v>0</v>
      </c>
      <c r="E101" s="22">
        <v>95</v>
      </c>
      <c r="F101" s="22">
        <v>0</v>
      </c>
      <c r="G101" s="22">
        <v>0</v>
      </c>
      <c r="H101" s="22">
        <v>105</v>
      </c>
      <c r="I101" s="22">
        <v>100</v>
      </c>
      <c r="J101" s="23">
        <v>0</v>
      </c>
    </row>
    <row r="102" spans="2:10" ht="15.5" x14ac:dyDescent="0.3">
      <c r="B102" s="37">
        <f t="shared" si="1"/>
        <v>44129</v>
      </c>
      <c r="C102" s="24">
        <v>0</v>
      </c>
      <c r="D102" s="24">
        <v>0</v>
      </c>
      <c r="E102" s="24">
        <v>95</v>
      </c>
      <c r="F102" s="24">
        <v>0</v>
      </c>
      <c r="G102" s="24">
        <v>0</v>
      </c>
      <c r="H102" s="24">
        <v>105</v>
      </c>
      <c r="I102" s="24">
        <v>100</v>
      </c>
      <c r="J102" s="25">
        <v>0</v>
      </c>
    </row>
    <row r="103" spans="2:10" ht="15.5" x14ac:dyDescent="0.3">
      <c r="B103" s="36">
        <f t="shared" si="1"/>
        <v>44136</v>
      </c>
      <c r="C103" s="22">
        <v>0</v>
      </c>
      <c r="D103" s="22">
        <v>0</v>
      </c>
      <c r="E103" s="22">
        <v>95</v>
      </c>
      <c r="F103" s="22">
        <v>0</v>
      </c>
      <c r="G103" s="22">
        <v>0</v>
      </c>
      <c r="H103" s="22">
        <v>105</v>
      </c>
      <c r="I103" s="22">
        <v>100</v>
      </c>
      <c r="J103" s="23">
        <v>0</v>
      </c>
    </row>
    <row r="104" spans="2:10" ht="15.5" x14ac:dyDescent="0.3">
      <c r="B104" s="37">
        <f t="shared" si="1"/>
        <v>44143</v>
      </c>
      <c r="C104" s="24">
        <v>0</v>
      </c>
      <c r="D104" s="24">
        <v>0</v>
      </c>
      <c r="E104" s="24">
        <v>95</v>
      </c>
      <c r="F104" s="24">
        <v>0</v>
      </c>
      <c r="G104" s="24">
        <v>0</v>
      </c>
      <c r="H104" s="24">
        <v>105</v>
      </c>
      <c r="I104" s="24">
        <v>100</v>
      </c>
      <c r="J104" s="25">
        <v>0</v>
      </c>
    </row>
    <row r="105" spans="2:10" ht="15.5" x14ac:dyDescent="0.3">
      <c r="B105" s="36">
        <f t="shared" si="1"/>
        <v>44150</v>
      </c>
      <c r="C105" s="22">
        <v>0</v>
      </c>
      <c r="D105" s="22">
        <v>0</v>
      </c>
      <c r="E105" s="22">
        <v>95</v>
      </c>
      <c r="F105" s="22">
        <v>0</v>
      </c>
      <c r="G105" s="22">
        <v>0</v>
      </c>
      <c r="H105" s="22">
        <v>105</v>
      </c>
      <c r="I105" s="22">
        <v>100</v>
      </c>
      <c r="J105" s="23">
        <v>0</v>
      </c>
    </row>
    <row r="106" spans="2:10" ht="15.5" x14ac:dyDescent="0.3">
      <c r="B106" s="37">
        <f t="shared" si="1"/>
        <v>44157</v>
      </c>
      <c r="C106" s="24">
        <v>0</v>
      </c>
      <c r="D106" s="24">
        <v>0</v>
      </c>
      <c r="E106" s="24">
        <v>95</v>
      </c>
      <c r="F106" s="24">
        <v>0</v>
      </c>
      <c r="G106" s="24">
        <v>0</v>
      </c>
      <c r="H106" s="24">
        <v>108</v>
      </c>
      <c r="I106" s="24">
        <v>105</v>
      </c>
      <c r="J106" s="25">
        <v>0</v>
      </c>
    </row>
    <row r="107" spans="2:10" ht="15.5" x14ac:dyDescent="0.3">
      <c r="B107" s="36">
        <f t="shared" si="1"/>
        <v>44164</v>
      </c>
      <c r="C107" s="22">
        <v>0</v>
      </c>
      <c r="D107" s="22">
        <v>0</v>
      </c>
      <c r="E107" s="22">
        <v>95</v>
      </c>
      <c r="F107" s="22">
        <v>0</v>
      </c>
      <c r="G107" s="22">
        <v>0</v>
      </c>
      <c r="H107" s="22">
        <v>108</v>
      </c>
      <c r="I107" s="22">
        <v>105</v>
      </c>
      <c r="J107" s="23">
        <v>0</v>
      </c>
    </row>
    <row r="108" spans="2:10" ht="15.5" x14ac:dyDescent="0.3">
      <c r="B108" s="37">
        <f t="shared" si="1"/>
        <v>44171</v>
      </c>
      <c r="C108" s="24">
        <v>0</v>
      </c>
      <c r="D108" s="24">
        <v>0</v>
      </c>
      <c r="E108" s="24">
        <v>95</v>
      </c>
      <c r="F108" s="24">
        <v>0</v>
      </c>
      <c r="G108" s="24">
        <v>0</v>
      </c>
      <c r="H108" s="24">
        <v>108</v>
      </c>
      <c r="I108" s="24">
        <v>105</v>
      </c>
      <c r="J108" s="25">
        <v>0</v>
      </c>
    </row>
    <row r="109" spans="2:10" ht="15.5" x14ac:dyDescent="0.3">
      <c r="B109" s="36">
        <f t="shared" si="1"/>
        <v>44178</v>
      </c>
      <c r="C109" s="22">
        <v>0</v>
      </c>
      <c r="D109" s="22">
        <v>0</v>
      </c>
      <c r="E109" s="22">
        <v>95</v>
      </c>
      <c r="F109" s="22">
        <v>0</v>
      </c>
      <c r="G109" s="22">
        <v>0</v>
      </c>
      <c r="H109" s="22">
        <v>108</v>
      </c>
      <c r="I109" s="22">
        <v>105</v>
      </c>
      <c r="J109" s="23">
        <v>0</v>
      </c>
    </row>
    <row r="110" spans="2:10" ht="15.5" x14ac:dyDescent="0.3">
      <c r="B110" s="37">
        <f t="shared" si="1"/>
        <v>44185</v>
      </c>
      <c r="C110" s="24">
        <v>0</v>
      </c>
      <c r="D110" s="24">
        <v>0</v>
      </c>
      <c r="E110" s="24">
        <v>95</v>
      </c>
      <c r="F110" s="24">
        <v>0</v>
      </c>
      <c r="G110" s="24">
        <v>0</v>
      </c>
      <c r="H110" s="24">
        <v>108</v>
      </c>
      <c r="I110" s="24">
        <v>105</v>
      </c>
      <c r="J110" s="25">
        <v>0</v>
      </c>
    </row>
    <row r="111" spans="2:10" ht="15.5" x14ac:dyDescent="0.3">
      <c r="B111" s="36">
        <f t="shared" si="1"/>
        <v>44192</v>
      </c>
      <c r="C111" s="22" t="s">
        <v>31</v>
      </c>
      <c r="D111" s="22" t="s">
        <v>31</v>
      </c>
      <c r="E111" s="22" t="s">
        <v>31</v>
      </c>
      <c r="F111" s="22" t="s">
        <v>31</v>
      </c>
      <c r="G111" s="22" t="s">
        <v>31</v>
      </c>
      <c r="H111" s="22" t="s">
        <v>31</v>
      </c>
      <c r="I111" s="22" t="s">
        <v>31</v>
      </c>
      <c r="J111" s="23">
        <v>0</v>
      </c>
    </row>
    <row r="112" spans="2:10" ht="15.5" x14ac:dyDescent="0.3">
      <c r="B112" s="37">
        <f t="shared" si="1"/>
        <v>44199</v>
      </c>
      <c r="C112" s="24" t="s">
        <v>31</v>
      </c>
      <c r="D112" s="24" t="s">
        <v>31</v>
      </c>
      <c r="E112" s="24" t="s">
        <v>31</v>
      </c>
      <c r="F112" s="24" t="s">
        <v>31</v>
      </c>
      <c r="G112" s="24" t="s">
        <v>31</v>
      </c>
      <c r="H112" s="24" t="s">
        <v>31</v>
      </c>
      <c r="I112" s="24" t="s">
        <v>31</v>
      </c>
      <c r="J112" s="25">
        <v>0</v>
      </c>
    </row>
    <row r="113" spans="2:10" ht="15.5" x14ac:dyDescent="0.3">
      <c r="B113" s="36">
        <f t="shared" si="1"/>
        <v>44206</v>
      </c>
      <c r="C113" s="22">
        <v>0</v>
      </c>
      <c r="D113" s="22">
        <v>0</v>
      </c>
      <c r="E113" s="22">
        <v>100</v>
      </c>
      <c r="F113" s="22">
        <v>0</v>
      </c>
      <c r="G113" s="22">
        <v>0</v>
      </c>
      <c r="H113" s="22">
        <v>110</v>
      </c>
      <c r="I113" s="22">
        <v>108</v>
      </c>
      <c r="J113" s="23">
        <v>0</v>
      </c>
    </row>
    <row r="114" spans="2:10" ht="15.5" x14ac:dyDescent="0.3">
      <c r="B114" s="37">
        <f t="shared" si="1"/>
        <v>44213</v>
      </c>
      <c r="C114" s="24">
        <v>0</v>
      </c>
      <c r="D114" s="24">
        <v>0</v>
      </c>
      <c r="E114" s="24">
        <v>110</v>
      </c>
      <c r="F114" s="24">
        <v>0</v>
      </c>
      <c r="G114" s="24">
        <v>0</v>
      </c>
      <c r="H114" s="24">
        <v>115</v>
      </c>
      <c r="I114" s="24">
        <v>113</v>
      </c>
      <c r="J114" s="25">
        <v>0</v>
      </c>
    </row>
    <row r="115" spans="2:10" ht="15.5" x14ac:dyDescent="0.3">
      <c r="B115" s="36">
        <f t="shared" si="1"/>
        <v>44220</v>
      </c>
      <c r="C115" s="22">
        <v>0</v>
      </c>
      <c r="D115" s="22">
        <v>0</v>
      </c>
      <c r="E115" s="22">
        <v>110</v>
      </c>
      <c r="F115" s="22">
        <v>0</v>
      </c>
      <c r="G115" s="22">
        <v>0</v>
      </c>
      <c r="H115" s="22">
        <v>115</v>
      </c>
      <c r="I115" s="22">
        <v>113</v>
      </c>
      <c r="J115" s="23">
        <v>0</v>
      </c>
    </row>
    <row r="116" spans="2:10" ht="15.5" x14ac:dyDescent="0.3">
      <c r="B116" s="37">
        <f t="shared" si="1"/>
        <v>44227</v>
      </c>
      <c r="C116" s="24">
        <v>0</v>
      </c>
      <c r="D116" s="24">
        <v>0</v>
      </c>
      <c r="E116" s="24">
        <v>110</v>
      </c>
      <c r="F116" s="24">
        <v>0</v>
      </c>
      <c r="G116" s="24">
        <v>0</v>
      </c>
      <c r="H116" s="24">
        <v>120</v>
      </c>
      <c r="I116" s="24">
        <v>115</v>
      </c>
      <c r="J116" s="25">
        <v>0</v>
      </c>
    </row>
    <row r="117" spans="2:10" ht="15.5" x14ac:dyDescent="0.3">
      <c r="B117" s="36">
        <f t="shared" si="1"/>
        <v>44234</v>
      </c>
      <c r="C117" s="22">
        <v>0</v>
      </c>
      <c r="D117" s="22">
        <v>0</v>
      </c>
      <c r="E117" s="22">
        <v>115</v>
      </c>
      <c r="F117" s="22">
        <v>0</v>
      </c>
      <c r="G117" s="22">
        <v>0</v>
      </c>
      <c r="H117" s="22">
        <v>125</v>
      </c>
      <c r="I117" s="22">
        <v>120</v>
      </c>
      <c r="J117" s="23">
        <v>0</v>
      </c>
    </row>
    <row r="118" spans="2:10" ht="15.5" x14ac:dyDescent="0.3">
      <c r="B118" s="37">
        <f t="shared" si="1"/>
        <v>44241</v>
      </c>
      <c r="C118" s="24">
        <v>0</v>
      </c>
      <c r="D118" s="24">
        <v>0</v>
      </c>
      <c r="E118" s="24">
        <v>115</v>
      </c>
      <c r="F118" s="24">
        <v>0</v>
      </c>
      <c r="G118" s="24">
        <v>0</v>
      </c>
      <c r="H118" s="24">
        <v>125</v>
      </c>
      <c r="I118" s="24">
        <v>120</v>
      </c>
      <c r="J118" s="25">
        <v>0</v>
      </c>
    </row>
    <row r="119" spans="2:10" ht="15.5" x14ac:dyDescent="0.3">
      <c r="B119" s="36">
        <f t="shared" si="1"/>
        <v>44248</v>
      </c>
      <c r="C119" s="22">
        <v>0</v>
      </c>
      <c r="D119" s="22">
        <v>0</v>
      </c>
      <c r="E119" s="22">
        <v>120</v>
      </c>
      <c r="F119" s="22">
        <v>0</v>
      </c>
      <c r="G119" s="22">
        <v>0</v>
      </c>
      <c r="H119" s="22">
        <v>125</v>
      </c>
      <c r="I119" s="22">
        <v>120</v>
      </c>
      <c r="J119" s="23">
        <v>0</v>
      </c>
    </row>
    <row r="120" spans="2:10" ht="15.5" x14ac:dyDescent="0.3">
      <c r="B120" s="37">
        <f t="shared" si="1"/>
        <v>44255</v>
      </c>
      <c r="C120" s="24">
        <v>0</v>
      </c>
      <c r="D120" s="24">
        <v>0</v>
      </c>
      <c r="E120" s="24">
        <v>120</v>
      </c>
      <c r="F120" s="24">
        <v>0</v>
      </c>
      <c r="G120" s="24">
        <v>0</v>
      </c>
      <c r="H120" s="24">
        <v>125</v>
      </c>
      <c r="I120" s="24">
        <v>120</v>
      </c>
      <c r="J120" s="25">
        <v>0</v>
      </c>
    </row>
    <row r="121" spans="2:10" ht="15.5" x14ac:dyDescent="0.3">
      <c r="B121" s="36">
        <f t="shared" si="1"/>
        <v>44262</v>
      </c>
      <c r="C121" s="22">
        <v>0</v>
      </c>
      <c r="D121" s="22">
        <v>0</v>
      </c>
      <c r="E121" s="22">
        <v>120</v>
      </c>
      <c r="F121" s="22">
        <v>0</v>
      </c>
      <c r="G121" s="22">
        <v>0</v>
      </c>
      <c r="H121" s="22">
        <v>125</v>
      </c>
      <c r="I121" s="22">
        <v>120</v>
      </c>
      <c r="J121" s="23">
        <v>0</v>
      </c>
    </row>
    <row r="122" spans="2:10" ht="15.5" x14ac:dyDescent="0.3">
      <c r="B122" s="37">
        <f t="shared" si="1"/>
        <v>44269</v>
      </c>
      <c r="C122" s="24">
        <v>0</v>
      </c>
      <c r="D122" s="24">
        <v>0</v>
      </c>
      <c r="E122" s="24">
        <v>120</v>
      </c>
      <c r="F122" s="24">
        <v>0</v>
      </c>
      <c r="G122" s="24">
        <v>0</v>
      </c>
      <c r="H122" s="24">
        <v>125</v>
      </c>
      <c r="I122" s="24">
        <v>120</v>
      </c>
      <c r="J122" s="25">
        <v>0</v>
      </c>
    </row>
    <row r="123" spans="2:10" ht="15.5" x14ac:dyDescent="0.3">
      <c r="B123" s="36">
        <f t="shared" si="1"/>
        <v>44276</v>
      </c>
      <c r="C123" s="22">
        <v>0</v>
      </c>
      <c r="D123" s="22">
        <v>0</v>
      </c>
      <c r="E123" s="22">
        <v>120</v>
      </c>
      <c r="F123" s="22">
        <v>0</v>
      </c>
      <c r="G123" s="22">
        <v>0</v>
      </c>
      <c r="H123" s="22">
        <v>125</v>
      </c>
      <c r="I123" s="22">
        <v>120</v>
      </c>
      <c r="J123" s="23">
        <v>0</v>
      </c>
    </row>
    <row r="124" spans="2:10" ht="15.5" x14ac:dyDescent="0.3">
      <c r="B124" s="37">
        <f t="shared" si="1"/>
        <v>44283</v>
      </c>
      <c r="C124" s="24">
        <v>0</v>
      </c>
      <c r="D124" s="24">
        <v>0</v>
      </c>
      <c r="E124" s="24">
        <v>120</v>
      </c>
      <c r="F124" s="24">
        <v>0</v>
      </c>
      <c r="G124" s="24">
        <v>0</v>
      </c>
      <c r="H124" s="24">
        <v>125</v>
      </c>
      <c r="I124" s="24">
        <v>120</v>
      </c>
      <c r="J124" s="25">
        <v>0</v>
      </c>
    </row>
    <row r="125" spans="2:10" ht="15.5" x14ac:dyDescent="0.3">
      <c r="B125" s="36">
        <f t="shared" si="1"/>
        <v>44290</v>
      </c>
      <c r="C125" s="22">
        <v>0</v>
      </c>
      <c r="D125" s="22">
        <v>0</v>
      </c>
      <c r="E125" s="22">
        <v>120</v>
      </c>
      <c r="F125" s="22">
        <v>0</v>
      </c>
      <c r="G125" s="22">
        <v>0</v>
      </c>
      <c r="H125" s="22">
        <v>125</v>
      </c>
      <c r="I125" s="22">
        <v>120</v>
      </c>
      <c r="J125" s="23">
        <v>0</v>
      </c>
    </row>
    <row r="126" spans="2:10" ht="15.5" x14ac:dyDescent="0.3">
      <c r="B126" s="37">
        <f t="shared" si="1"/>
        <v>44297</v>
      </c>
      <c r="C126" s="24">
        <v>0</v>
      </c>
      <c r="D126" s="24">
        <v>0</v>
      </c>
      <c r="E126" s="24">
        <v>125</v>
      </c>
      <c r="F126" s="24">
        <v>0</v>
      </c>
      <c r="G126" s="24">
        <v>0</v>
      </c>
      <c r="H126" s="24">
        <v>125</v>
      </c>
      <c r="I126" s="24">
        <v>120</v>
      </c>
      <c r="J126" s="25">
        <v>0</v>
      </c>
    </row>
    <row r="127" spans="2:10" ht="15.5" x14ac:dyDescent="0.3">
      <c r="B127" s="36">
        <f t="shared" si="1"/>
        <v>44304</v>
      </c>
      <c r="C127" s="22">
        <v>0</v>
      </c>
      <c r="D127" s="22">
        <v>0</v>
      </c>
      <c r="E127" s="22">
        <v>125</v>
      </c>
      <c r="F127" s="22">
        <v>0</v>
      </c>
      <c r="G127" s="22">
        <v>0</v>
      </c>
      <c r="H127" s="22">
        <v>125</v>
      </c>
      <c r="I127" s="22">
        <v>120</v>
      </c>
      <c r="J127" s="23">
        <v>0</v>
      </c>
    </row>
    <row r="128" spans="2:10" ht="15.5" x14ac:dyDescent="0.3">
      <c r="B128" s="37">
        <f t="shared" si="1"/>
        <v>44311</v>
      </c>
      <c r="C128" s="24">
        <v>0</v>
      </c>
      <c r="D128" s="24">
        <v>0</v>
      </c>
      <c r="E128" s="24">
        <v>125</v>
      </c>
      <c r="F128" s="24">
        <v>0</v>
      </c>
      <c r="G128" s="24">
        <v>0</v>
      </c>
      <c r="H128" s="24">
        <v>125</v>
      </c>
      <c r="I128" s="24">
        <v>120</v>
      </c>
      <c r="J128" s="25">
        <v>0</v>
      </c>
    </row>
    <row r="129" spans="2:10" ht="15.5" x14ac:dyDescent="0.3">
      <c r="B129" s="36">
        <f t="shared" si="1"/>
        <v>44318</v>
      </c>
      <c r="C129" s="22">
        <v>0</v>
      </c>
      <c r="D129" s="22">
        <v>0</v>
      </c>
      <c r="E129" s="22">
        <v>125</v>
      </c>
      <c r="F129" s="22">
        <v>0</v>
      </c>
      <c r="G129" s="22">
        <v>0</v>
      </c>
      <c r="H129" s="22">
        <v>125</v>
      </c>
      <c r="I129" s="22">
        <v>120</v>
      </c>
      <c r="J129" s="23">
        <v>0</v>
      </c>
    </row>
    <row r="130" spans="2:10" ht="15.5" x14ac:dyDescent="0.3">
      <c r="B130" s="37">
        <f t="shared" si="1"/>
        <v>44325</v>
      </c>
      <c r="C130" s="24">
        <v>0</v>
      </c>
      <c r="D130" s="24">
        <v>0</v>
      </c>
      <c r="E130" s="24">
        <v>125</v>
      </c>
      <c r="F130" s="24">
        <v>0</v>
      </c>
      <c r="G130" s="24">
        <v>0</v>
      </c>
      <c r="H130" s="24">
        <v>125</v>
      </c>
      <c r="I130" s="24">
        <v>120</v>
      </c>
      <c r="J130" s="25">
        <v>0</v>
      </c>
    </row>
    <row r="131" spans="2:10" ht="15.5" x14ac:dyDescent="0.3">
      <c r="B131" s="36">
        <f t="shared" si="1"/>
        <v>44332</v>
      </c>
      <c r="C131" s="22">
        <v>0</v>
      </c>
      <c r="D131" s="22">
        <v>0</v>
      </c>
      <c r="E131" s="22">
        <v>125</v>
      </c>
      <c r="F131" s="22">
        <v>0</v>
      </c>
      <c r="G131" s="22">
        <v>0</v>
      </c>
      <c r="H131" s="22">
        <v>125</v>
      </c>
      <c r="I131" s="22">
        <v>120</v>
      </c>
      <c r="J131" s="23">
        <v>0</v>
      </c>
    </row>
    <row r="132" spans="2:10" ht="15.5" x14ac:dyDescent="0.3">
      <c r="B132" s="37">
        <f t="shared" si="1"/>
        <v>44339</v>
      </c>
      <c r="C132" s="24">
        <v>0</v>
      </c>
      <c r="D132" s="24">
        <v>0</v>
      </c>
      <c r="E132" s="24">
        <v>130</v>
      </c>
      <c r="F132" s="24">
        <v>0</v>
      </c>
      <c r="G132" s="24">
        <v>0</v>
      </c>
      <c r="H132" s="24">
        <v>130</v>
      </c>
      <c r="I132" s="24">
        <v>125</v>
      </c>
      <c r="J132" s="25">
        <v>0</v>
      </c>
    </row>
    <row r="133" spans="2:10" ht="15.5" x14ac:dyDescent="0.3">
      <c r="B133" s="36">
        <f t="shared" si="1"/>
        <v>44346</v>
      </c>
      <c r="C133" s="22">
        <v>0</v>
      </c>
      <c r="D133" s="22">
        <v>0</v>
      </c>
      <c r="E133" s="22">
        <v>130</v>
      </c>
      <c r="F133" s="22">
        <v>0</v>
      </c>
      <c r="G133" s="22">
        <v>0</v>
      </c>
      <c r="H133" s="22">
        <v>130</v>
      </c>
      <c r="I133" s="22">
        <v>125</v>
      </c>
      <c r="J133" s="23">
        <v>0</v>
      </c>
    </row>
    <row r="134" spans="2:10" ht="15.5" x14ac:dyDescent="0.3">
      <c r="B134" s="37">
        <f t="shared" si="1"/>
        <v>44353</v>
      </c>
      <c r="C134" s="24">
        <v>0</v>
      </c>
      <c r="D134" s="24">
        <v>0</v>
      </c>
      <c r="E134" s="24">
        <v>130</v>
      </c>
      <c r="F134" s="24">
        <v>0</v>
      </c>
      <c r="G134" s="24">
        <v>0</v>
      </c>
      <c r="H134" s="24">
        <v>130</v>
      </c>
      <c r="I134" s="24">
        <v>125</v>
      </c>
      <c r="J134" s="25">
        <v>0</v>
      </c>
    </row>
    <row r="135" spans="2:10" ht="15.5" x14ac:dyDescent="0.3">
      <c r="B135" s="36">
        <f t="shared" si="1"/>
        <v>44360</v>
      </c>
      <c r="C135" s="22">
        <v>0</v>
      </c>
      <c r="D135" s="22">
        <v>0</v>
      </c>
      <c r="E135" s="22">
        <v>130</v>
      </c>
      <c r="F135" s="22">
        <v>0</v>
      </c>
      <c r="G135" s="22">
        <v>0</v>
      </c>
      <c r="H135" s="22">
        <v>130</v>
      </c>
      <c r="I135" s="22">
        <v>125</v>
      </c>
      <c r="J135" s="23">
        <v>0</v>
      </c>
    </row>
    <row r="136" spans="2:10" ht="15.5" x14ac:dyDescent="0.3">
      <c r="B136" s="37">
        <f t="shared" si="1"/>
        <v>44367</v>
      </c>
      <c r="C136" s="47">
        <v>0</v>
      </c>
      <c r="D136" s="47">
        <v>0</v>
      </c>
      <c r="E136" s="47">
        <v>130</v>
      </c>
      <c r="F136" s="47">
        <v>0</v>
      </c>
      <c r="G136" s="47">
        <v>0</v>
      </c>
      <c r="H136" s="47">
        <v>130</v>
      </c>
      <c r="I136" s="47">
        <v>125</v>
      </c>
      <c r="J136" s="48">
        <v>0</v>
      </c>
    </row>
    <row r="137" spans="2:10" ht="15.5" x14ac:dyDescent="0.3">
      <c r="B137" s="36">
        <f t="shared" si="1"/>
        <v>44374</v>
      </c>
      <c r="C137" s="51">
        <v>0</v>
      </c>
      <c r="D137" s="51">
        <v>0</v>
      </c>
      <c r="E137" s="51">
        <v>130</v>
      </c>
      <c r="F137" s="51">
        <v>0</v>
      </c>
      <c r="G137" s="51">
        <v>0</v>
      </c>
      <c r="H137" s="51">
        <v>130</v>
      </c>
      <c r="I137" s="51">
        <v>125</v>
      </c>
      <c r="J137" s="52">
        <v>0</v>
      </c>
    </row>
    <row r="138" spans="2:10" ht="15.5" x14ac:dyDescent="0.3">
      <c r="B138" s="37">
        <f t="shared" si="1"/>
        <v>44381</v>
      </c>
      <c r="C138" s="47">
        <v>0</v>
      </c>
      <c r="D138" s="47">
        <v>0</v>
      </c>
      <c r="E138" s="47">
        <v>70</v>
      </c>
      <c r="F138" s="47">
        <v>0</v>
      </c>
      <c r="G138" s="47">
        <v>0</v>
      </c>
      <c r="H138" s="47">
        <v>130</v>
      </c>
      <c r="I138" s="47">
        <v>125</v>
      </c>
      <c r="J138" s="48">
        <v>0</v>
      </c>
    </row>
    <row r="139" spans="2:10" ht="15.5" x14ac:dyDescent="0.3">
      <c r="B139" s="36">
        <f t="shared" si="1"/>
        <v>44388</v>
      </c>
      <c r="C139" s="51">
        <v>0</v>
      </c>
      <c r="D139" s="51">
        <v>0</v>
      </c>
      <c r="E139" s="51">
        <v>60</v>
      </c>
      <c r="F139" s="51">
        <v>0</v>
      </c>
      <c r="G139" s="51">
        <v>0</v>
      </c>
      <c r="H139" s="51">
        <v>130</v>
      </c>
      <c r="I139" s="51">
        <v>125</v>
      </c>
      <c r="J139" s="52">
        <v>0</v>
      </c>
    </row>
    <row r="140" spans="2:10" ht="15.5" x14ac:dyDescent="0.3">
      <c r="B140" s="37">
        <f t="shared" si="1"/>
        <v>44395</v>
      </c>
      <c r="C140" s="47">
        <v>0</v>
      </c>
      <c r="D140" s="47">
        <v>0</v>
      </c>
      <c r="E140" s="47">
        <v>60</v>
      </c>
      <c r="F140" s="47">
        <v>0</v>
      </c>
      <c r="G140" s="47">
        <v>0</v>
      </c>
      <c r="H140" s="47">
        <v>130</v>
      </c>
      <c r="I140" s="47">
        <v>125</v>
      </c>
      <c r="J140" s="48">
        <v>0</v>
      </c>
    </row>
    <row r="141" spans="2:10" ht="15.5" x14ac:dyDescent="0.3">
      <c r="B141" s="36">
        <f t="shared" si="1"/>
        <v>44402</v>
      </c>
      <c r="C141" s="51">
        <v>0</v>
      </c>
      <c r="D141" s="51">
        <v>0</v>
      </c>
      <c r="E141" s="51">
        <v>50</v>
      </c>
      <c r="F141" s="51">
        <v>0</v>
      </c>
      <c r="G141" s="51">
        <v>0</v>
      </c>
      <c r="H141" s="51">
        <v>75</v>
      </c>
      <c r="I141" s="51">
        <v>125</v>
      </c>
      <c r="J141" s="52">
        <v>0</v>
      </c>
    </row>
    <row r="142" spans="2:10" ht="15.5" x14ac:dyDescent="0.3">
      <c r="B142" s="37">
        <f t="shared" si="1"/>
        <v>44409</v>
      </c>
      <c r="C142" s="47">
        <v>0</v>
      </c>
      <c r="D142" s="47">
        <v>0</v>
      </c>
      <c r="E142" s="47">
        <v>50</v>
      </c>
      <c r="F142" s="47">
        <v>0</v>
      </c>
      <c r="G142" s="47">
        <v>0</v>
      </c>
      <c r="H142" s="47">
        <v>75</v>
      </c>
      <c r="I142" s="47">
        <v>0</v>
      </c>
      <c r="J142" s="48">
        <v>0</v>
      </c>
    </row>
    <row r="143" spans="2:10" ht="15.5" x14ac:dyDescent="0.3">
      <c r="B143" s="36">
        <f t="shared" si="1"/>
        <v>44416</v>
      </c>
      <c r="C143" s="51">
        <v>0</v>
      </c>
      <c r="D143" s="51">
        <v>0</v>
      </c>
      <c r="E143" s="51">
        <v>50</v>
      </c>
      <c r="F143" s="51">
        <v>0</v>
      </c>
      <c r="G143" s="51">
        <v>0</v>
      </c>
      <c r="H143" s="51">
        <v>77</v>
      </c>
      <c r="I143" s="51">
        <v>0</v>
      </c>
      <c r="J143" s="52">
        <v>0</v>
      </c>
    </row>
    <row r="144" spans="2:10" ht="15.5" x14ac:dyDescent="0.3">
      <c r="B144" s="37">
        <f t="shared" si="1"/>
        <v>44423</v>
      </c>
      <c r="C144" s="47">
        <v>0</v>
      </c>
      <c r="D144" s="47">
        <v>0</v>
      </c>
      <c r="E144" s="47">
        <v>50</v>
      </c>
      <c r="F144" s="47">
        <v>0</v>
      </c>
      <c r="G144" s="47">
        <v>0</v>
      </c>
      <c r="H144" s="47">
        <v>77</v>
      </c>
      <c r="I144" s="47">
        <v>0</v>
      </c>
      <c r="J144" s="48">
        <v>0</v>
      </c>
    </row>
    <row r="145" spans="2:10" ht="15.5" x14ac:dyDescent="0.3">
      <c r="B145" s="36">
        <f t="shared" si="1"/>
        <v>44430</v>
      </c>
      <c r="C145" s="51">
        <v>0</v>
      </c>
      <c r="D145" s="51">
        <v>0</v>
      </c>
      <c r="E145" s="51">
        <v>50</v>
      </c>
      <c r="F145" s="51">
        <v>0</v>
      </c>
      <c r="G145" s="51">
        <v>0</v>
      </c>
      <c r="H145" s="51">
        <v>77</v>
      </c>
      <c r="I145" s="51">
        <v>65</v>
      </c>
      <c r="J145" s="52">
        <v>0</v>
      </c>
    </row>
    <row r="146" spans="2:10" ht="15.5" x14ac:dyDescent="0.3">
      <c r="B146" s="37">
        <f t="shared" si="1"/>
        <v>44437</v>
      </c>
      <c r="C146" s="47">
        <v>0</v>
      </c>
      <c r="D146" s="47">
        <v>0</v>
      </c>
      <c r="E146" s="47">
        <v>50</v>
      </c>
      <c r="F146" s="47">
        <v>0</v>
      </c>
      <c r="G146" s="47">
        <v>0</v>
      </c>
      <c r="H146" s="47">
        <v>77</v>
      </c>
      <c r="I146" s="47">
        <v>65</v>
      </c>
      <c r="J146" s="48">
        <v>0</v>
      </c>
    </row>
    <row r="147" spans="2:10" ht="15.5" x14ac:dyDescent="0.3">
      <c r="B147" s="36">
        <f t="shared" si="1"/>
        <v>44444</v>
      </c>
      <c r="C147" s="51">
        <v>0</v>
      </c>
      <c r="D147" s="51">
        <v>0</v>
      </c>
      <c r="E147" s="51">
        <v>50</v>
      </c>
      <c r="F147" s="51">
        <v>0</v>
      </c>
      <c r="G147" s="51">
        <v>0</v>
      </c>
      <c r="H147" s="51">
        <v>77</v>
      </c>
      <c r="I147" s="51">
        <v>65</v>
      </c>
      <c r="J147" s="52">
        <v>0</v>
      </c>
    </row>
    <row r="148" spans="2:10" ht="15.5" x14ac:dyDescent="0.3">
      <c r="B148" s="37">
        <f t="shared" si="1"/>
        <v>44451</v>
      </c>
      <c r="C148" s="47">
        <v>0</v>
      </c>
      <c r="D148" s="47">
        <v>0</v>
      </c>
      <c r="E148" s="47">
        <v>50</v>
      </c>
      <c r="F148" s="47">
        <v>0</v>
      </c>
      <c r="G148" s="47">
        <v>0</v>
      </c>
      <c r="H148" s="47">
        <v>80</v>
      </c>
      <c r="I148" s="47">
        <v>60</v>
      </c>
      <c r="J148" s="48">
        <v>0</v>
      </c>
    </row>
    <row r="149" spans="2:10" ht="15.5" x14ac:dyDescent="0.3">
      <c r="B149" s="36">
        <f t="shared" si="1"/>
        <v>44458</v>
      </c>
      <c r="C149" s="51">
        <v>0</v>
      </c>
      <c r="D149" s="51">
        <v>0</v>
      </c>
      <c r="E149" s="51">
        <v>50</v>
      </c>
      <c r="F149" s="51">
        <v>0</v>
      </c>
      <c r="G149" s="51">
        <v>0</v>
      </c>
      <c r="H149" s="51">
        <v>82</v>
      </c>
      <c r="I149" s="51">
        <v>55</v>
      </c>
      <c r="J149" s="52">
        <v>0</v>
      </c>
    </row>
    <row r="150" spans="2:10" ht="15.5" x14ac:dyDescent="0.3">
      <c r="B150" s="37">
        <f t="shared" si="1"/>
        <v>44465</v>
      </c>
      <c r="C150" s="47">
        <v>0</v>
      </c>
      <c r="D150" s="47">
        <v>0</v>
      </c>
      <c r="E150" s="47">
        <v>50</v>
      </c>
      <c r="F150" s="47">
        <v>0</v>
      </c>
      <c r="G150" s="47">
        <v>0</v>
      </c>
      <c r="H150" s="47">
        <v>82</v>
      </c>
      <c r="I150" s="47">
        <v>55</v>
      </c>
      <c r="J150" s="48">
        <v>0</v>
      </c>
    </row>
    <row r="151" spans="2:10" ht="15.5" x14ac:dyDescent="0.3">
      <c r="B151" s="36">
        <f t="shared" si="1"/>
        <v>44472</v>
      </c>
      <c r="C151" s="51">
        <v>0</v>
      </c>
      <c r="D151" s="51">
        <v>0</v>
      </c>
      <c r="E151" s="51">
        <v>50</v>
      </c>
      <c r="F151" s="51">
        <v>0</v>
      </c>
      <c r="G151" s="51">
        <v>0</v>
      </c>
      <c r="H151" s="51">
        <v>80</v>
      </c>
      <c r="I151" s="51">
        <v>55</v>
      </c>
      <c r="J151" s="52">
        <v>0</v>
      </c>
    </row>
    <row r="152" spans="2:10" ht="15.5" x14ac:dyDescent="0.3">
      <c r="B152" s="37">
        <f t="shared" si="1"/>
        <v>44479</v>
      </c>
      <c r="C152" s="47">
        <v>0</v>
      </c>
      <c r="D152" s="47">
        <v>0</v>
      </c>
      <c r="E152" s="47">
        <v>50</v>
      </c>
      <c r="F152" s="47">
        <v>0</v>
      </c>
      <c r="G152" s="47">
        <v>0</v>
      </c>
      <c r="H152" s="47">
        <v>80</v>
      </c>
      <c r="I152" s="47">
        <v>55</v>
      </c>
      <c r="J152" s="48">
        <v>0</v>
      </c>
    </row>
    <row r="153" spans="2:10" ht="15.5" x14ac:dyDescent="0.3">
      <c r="B153" s="36">
        <f t="shared" si="1"/>
        <v>44486</v>
      </c>
      <c r="C153" s="51">
        <v>0</v>
      </c>
      <c r="D153" s="51">
        <v>0</v>
      </c>
      <c r="E153" s="51">
        <v>60</v>
      </c>
      <c r="F153" s="51">
        <v>0</v>
      </c>
      <c r="G153" s="51">
        <v>0</v>
      </c>
      <c r="H153" s="51">
        <v>80</v>
      </c>
      <c r="I153" s="51">
        <v>55</v>
      </c>
      <c r="J153" s="52">
        <v>0</v>
      </c>
    </row>
    <row r="154" spans="2:10" ht="15.5" x14ac:dyDescent="0.3">
      <c r="B154" s="37">
        <f t="shared" si="1"/>
        <v>44493</v>
      </c>
      <c r="C154" s="47">
        <v>0</v>
      </c>
      <c r="D154" s="47">
        <v>0</v>
      </c>
      <c r="E154" s="47">
        <v>60</v>
      </c>
      <c r="F154" s="47">
        <v>0</v>
      </c>
      <c r="G154" s="47">
        <v>0</v>
      </c>
      <c r="H154" s="47">
        <v>80</v>
      </c>
      <c r="I154" s="47">
        <v>55</v>
      </c>
      <c r="J154" s="48">
        <v>0</v>
      </c>
    </row>
    <row r="155" spans="2:10" ht="15.5" x14ac:dyDescent="0.3">
      <c r="B155" s="36">
        <f t="shared" si="1"/>
        <v>44500</v>
      </c>
      <c r="C155" s="51">
        <v>0</v>
      </c>
      <c r="D155" s="51">
        <v>0</v>
      </c>
      <c r="E155" s="51">
        <v>60</v>
      </c>
      <c r="F155" s="51">
        <v>0</v>
      </c>
      <c r="G155" s="51">
        <v>0</v>
      </c>
      <c r="H155" s="51">
        <v>80</v>
      </c>
      <c r="I155" s="51">
        <v>55</v>
      </c>
      <c r="J155" s="52">
        <v>0</v>
      </c>
    </row>
    <row r="156" spans="2:10" ht="15.5" x14ac:dyDescent="0.3">
      <c r="B156" s="37">
        <f t="shared" si="1"/>
        <v>44507</v>
      </c>
      <c r="C156" s="47">
        <v>0</v>
      </c>
      <c r="D156" s="47">
        <v>0</v>
      </c>
      <c r="E156" s="47">
        <v>65</v>
      </c>
      <c r="F156" s="47">
        <v>0</v>
      </c>
      <c r="G156" s="47">
        <v>0</v>
      </c>
      <c r="H156" s="47">
        <v>75</v>
      </c>
      <c r="I156" s="47">
        <v>55</v>
      </c>
      <c r="J156" s="48">
        <v>0</v>
      </c>
    </row>
    <row r="157" spans="2:10" ht="15.5" x14ac:dyDescent="0.3">
      <c r="B157" s="36">
        <f t="shared" si="1"/>
        <v>44514</v>
      </c>
      <c r="C157" s="51">
        <v>0</v>
      </c>
      <c r="D157" s="51">
        <v>0</v>
      </c>
      <c r="E157" s="51">
        <v>65</v>
      </c>
      <c r="F157" s="51">
        <v>0</v>
      </c>
      <c r="G157" s="51">
        <v>0</v>
      </c>
      <c r="H157" s="51">
        <v>75</v>
      </c>
      <c r="I157" s="51">
        <v>55</v>
      </c>
      <c r="J157" s="52">
        <v>0</v>
      </c>
    </row>
    <row r="158" spans="2:10" ht="15.5" x14ac:dyDescent="0.3">
      <c r="B158" s="37">
        <f t="shared" si="1"/>
        <v>44521</v>
      </c>
      <c r="C158" s="47">
        <v>0</v>
      </c>
      <c r="D158" s="47">
        <v>0</v>
      </c>
      <c r="E158" s="47">
        <v>65</v>
      </c>
      <c r="F158" s="47">
        <v>0</v>
      </c>
      <c r="G158" s="47">
        <v>0</v>
      </c>
      <c r="H158" s="47">
        <v>75</v>
      </c>
      <c r="I158" s="47">
        <v>55</v>
      </c>
      <c r="J158" s="48">
        <v>0</v>
      </c>
    </row>
    <row r="159" spans="2:10" ht="15.5" x14ac:dyDescent="0.3">
      <c r="B159" s="36">
        <f t="shared" si="1"/>
        <v>44528</v>
      </c>
      <c r="C159" s="51">
        <v>0</v>
      </c>
      <c r="D159" s="51">
        <v>0</v>
      </c>
      <c r="E159" s="51">
        <v>65</v>
      </c>
      <c r="F159" s="51">
        <v>0</v>
      </c>
      <c r="G159" s="51">
        <v>0</v>
      </c>
      <c r="H159" s="51">
        <v>75</v>
      </c>
      <c r="I159" s="51">
        <v>55</v>
      </c>
      <c r="J159" s="52">
        <v>0</v>
      </c>
    </row>
    <row r="160" spans="2:10" ht="15.5" x14ac:dyDescent="0.3">
      <c r="B160" s="37">
        <f t="shared" si="1"/>
        <v>44535</v>
      </c>
      <c r="C160" s="47">
        <v>0</v>
      </c>
      <c r="D160" s="47">
        <v>0</v>
      </c>
      <c r="E160" s="47">
        <v>65</v>
      </c>
      <c r="F160" s="47">
        <v>0</v>
      </c>
      <c r="G160" s="47">
        <v>0</v>
      </c>
      <c r="H160" s="47">
        <v>75</v>
      </c>
      <c r="I160" s="47">
        <v>55</v>
      </c>
      <c r="J160" s="48">
        <v>0</v>
      </c>
    </row>
    <row r="161" spans="2:10" ht="15.5" x14ac:dyDescent="0.3">
      <c r="B161" s="36">
        <f t="shared" si="1"/>
        <v>44542</v>
      </c>
      <c r="C161" s="51">
        <v>0</v>
      </c>
      <c r="D161" s="51">
        <v>0</v>
      </c>
      <c r="E161" s="51">
        <v>65</v>
      </c>
      <c r="F161" s="51">
        <v>0</v>
      </c>
      <c r="G161" s="51">
        <v>0</v>
      </c>
      <c r="H161" s="51">
        <v>75</v>
      </c>
      <c r="I161" s="51">
        <v>55</v>
      </c>
      <c r="J161" s="52">
        <v>0</v>
      </c>
    </row>
    <row r="162" spans="2:10" ht="15.5" x14ac:dyDescent="0.3">
      <c r="B162" s="37">
        <f t="shared" si="1"/>
        <v>44549</v>
      </c>
      <c r="C162" s="47">
        <v>0</v>
      </c>
      <c r="D162" s="47">
        <v>0</v>
      </c>
      <c r="E162" s="47">
        <v>65</v>
      </c>
      <c r="F162" s="47">
        <v>0</v>
      </c>
      <c r="G162" s="47">
        <v>0</v>
      </c>
      <c r="H162" s="47">
        <v>75</v>
      </c>
      <c r="I162" s="47">
        <v>55</v>
      </c>
      <c r="J162" s="48">
        <v>0</v>
      </c>
    </row>
    <row r="163" spans="2:10" ht="15.5" x14ac:dyDescent="0.3">
      <c r="B163" s="36">
        <f t="shared" si="1"/>
        <v>44556</v>
      </c>
      <c r="C163" s="51" t="s">
        <v>31</v>
      </c>
      <c r="D163" s="51" t="s">
        <v>31</v>
      </c>
      <c r="E163" s="51" t="s">
        <v>31</v>
      </c>
      <c r="F163" s="51" t="s">
        <v>31</v>
      </c>
      <c r="G163" s="51" t="s">
        <v>31</v>
      </c>
      <c r="H163" s="51" t="s">
        <v>31</v>
      </c>
      <c r="I163" s="51" t="s">
        <v>31</v>
      </c>
      <c r="J163" s="52">
        <v>0</v>
      </c>
    </row>
    <row r="164" spans="2:10" ht="15.5" x14ac:dyDescent="0.3">
      <c r="B164" s="37">
        <f t="shared" ref="B164:B190" si="2">B163+7</f>
        <v>44563</v>
      </c>
      <c r="C164" s="47">
        <v>0</v>
      </c>
      <c r="D164" s="47">
        <v>0</v>
      </c>
      <c r="E164" s="47">
        <v>65</v>
      </c>
      <c r="F164" s="47">
        <v>0</v>
      </c>
      <c r="G164" s="47">
        <v>0</v>
      </c>
      <c r="H164" s="47">
        <v>75</v>
      </c>
      <c r="I164" s="47">
        <v>55</v>
      </c>
      <c r="J164" s="48">
        <v>0</v>
      </c>
    </row>
    <row r="165" spans="2:10" ht="15.5" x14ac:dyDescent="0.3">
      <c r="B165" s="36">
        <f t="shared" si="1"/>
        <v>44570</v>
      </c>
      <c r="C165" s="51">
        <v>0</v>
      </c>
      <c r="D165" s="51">
        <v>0</v>
      </c>
      <c r="E165" s="51">
        <v>65</v>
      </c>
      <c r="F165" s="51">
        <v>0</v>
      </c>
      <c r="G165" s="51">
        <v>0</v>
      </c>
      <c r="H165" s="51">
        <v>75</v>
      </c>
      <c r="I165" s="51">
        <v>55</v>
      </c>
      <c r="J165" s="52">
        <v>0</v>
      </c>
    </row>
    <row r="166" spans="2:10" ht="15.5" x14ac:dyDescent="0.3">
      <c r="B166" s="37">
        <f t="shared" si="2"/>
        <v>44577</v>
      </c>
      <c r="C166" s="47">
        <v>0</v>
      </c>
      <c r="D166" s="47">
        <v>0</v>
      </c>
      <c r="E166" s="47">
        <v>65</v>
      </c>
      <c r="F166" s="47">
        <v>0</v>
      </c>
      <c r="G166" s="47">
        <v>0</v>
      </c>
      <c r="H166" s="47">
        <v>75</v>
      </c>
      <c r="I166" s="47">
        <v>55</v>
      </c>
      <c r="J166" s="48">
        <v>0</v>
      </c>
    </row>
    <row r="167" spans="2:10" ht="15.5" x14ac:dyDescent="0.3">
      <c r="B167" s="36">
        <f t="shared" si="1"/>
        <v>44584</v>
      </c>
      <c r="C167" s="51">
        <v>0</v>
      </c>
      <c r="D167" s="51">
        <v>0</v>
      </c>
      <c r="E167" s="51">
        <v>70</v>
      </c>
      <c r="F167" s="51">
        <v>0</v>
      </c>
      <c r="G167" s="51">
        <v>0</v>
      </c>
      <c r="H167" s="51">
        <v>75</v>
      </c>
      <c r="I167" s="51">
        <v>55</v>
      </c>
      <c r="J167" s="52">
        <v>0</v>
      </c>
    </row>
    <row r="168" spans="2:10" ht="15.5" x14ac:dyDescent="0.3">
      <c r="B168" s="37">
        <f t="shared" si="2"/>
        <v>44591</v>
      </c>
      <c r="C168" s="47">
        <v>0</v>
      </c>
      <c r="D168" s="47">
        <v>0</v>
      </c>
      <c r="E168" s="47">
        <v>70</v>
      </c>
      <c r="F168" s="47">
        <v>0</v>
      </c>
      <c r="G168" s="47">
        <v>0</v>
      </c>
      <c r="H168" s="47">
        <v>75</v>
      </c>
      <c r="I168" s="47">
        <v>55</v>
      </c>
      <c r="J168" s="48">
        <v>0</v>
      </c>
    </row>
    <row r="169" spans="2:10" ht="15.5" x14ac:dyDescent="0.3">
      <c r="B169" s="36">
        <f t="shared" si="1"/>
        <v>44598</v>
      </c>
      <c r="C169" s="51">
        <v>0</v>
      </c>
      <c r="D169" s="51">
        <v>0</v>
      </c>
      <c r="E169" s="51">
        <v>70</v>
      </c>
      <c r="F169" s="51">
        <v>0</v>
      </c>
      <c r="G169" s="51">
        <v>0</v>
      </c>
      <c r="H169" s="51">
        <v>75</v>
      </c>
      <c r="I169" s="51">
        <v>55</v>
      </c>
      <c r="J169" s="52">
        <v>0</v>
      </c>
    </row>
    <row r="170" spans="2:10" ht="15.5" x14ac:dyDescent="0.3">
      <c r="B170" s="37">
        <f t="shared" si="2"/>
        <v>44605</v>
      </c>
      <c r="C170" s="47">
        <v>0</v>
      </c>
      <c r="D170" s="47">
        <v>0</v>
      </c>
      <c r="E170" s="47">
        <v>70</v>
      </c>
      <c r="F170" s="47">
        <v>0</v>
      </c>
      <c r="G170" s="47">
        <v>0</v>
      </c>
      <c r="H170" s="47">
        <v>75</v>
      </c>
      <c r="I170" s="47">
        <v>53</v>
      </c>
      <c r="J170" s="48">
        <v>0</v>
      </c>
    </row>
    <row r="171" spans="2:10" ht="15.5" x14ac:dyDescent="0.3">
      <c r="B171" s="36">
        <f>B170+7</f>
        <v>44612</v>
      </c>
      <c r="C171" s="51">
        <v>0</v>
      </c>
      <c r="D171" s="51">
        <v>0</v>
      </c>
      <c r="E171" s="51">
        <v>70</v>
      </c>
      <c r="F171" s="51">
        <v>0</v>
      </c>
      <c r="G171" s="51">
        <v>0</v>
      </c>
      <c r="H171" s="51">
        <v>75</v>
      </c>
      <c r="I171" s="51">
        <v>53</v>
      </c>
      <c r="J171" s="52">
        <v>0</v>
      </c>
    </row>
    <row r="172" spans="2:10" ht="15.5" x14ac:dyDescent="0.3">
      <c r="B172" s="37">
        <f t="shared" si="2"/>
        <v>44619</v>
      </c>
      <c r="C172" s="47">
        <v>0</v>
      </c>
      <c r="D172" s="47">
        <v>0</v>
      </c>
      <c r="E172" s="47">
        <v>70</v>
      </c>
      <c r="F172" s="47">
        <v>0</v>
      </c>
      <c r="G172" s="47">
        <v>0</v>
      </c>
      <c r="H172" s="47">
        <v>75</v>
      </c>
      <c r="I172" s="47">
        <v>53</v>
      </c>
      <c r="J172" s="48">
        <v>0</v>
      </c>
    </row>
    <row r="173" spans="2:10" ht="15.5" x14ac:dyDescent="0.3">
      <c r="B173" s="36">
        <f>B172+7</f>
        <v>44626</v>
      </c>
      <c r="C173" s="51">
        <v>0</v>
      </c>
      <c r="D173" s="51">
        <v>0</v>
      </c>
      <c r="E173" s="51">
        <v>70</v>
      </c>
      <c r="F173" s="51">
        <v>0</v>
      </c>
      <c r="G173" s="51">
        <v>0</v>
      </c>
      <c r="H173" s="51">
        <v>72</v>
      </c>
      <c r="I173" s="51">
        <v>50</v>
      </c>
      <c r="J173" s="52">
        <v>0</v>
      </c>
    </row>
    <row r="174" spans="2:10" ht="15.5" x14ac:dyDescent="0.3">
      <c r="B174" s="37">
        <f t="shared" si="2"/>
        <v>44633</v>
      </c>
      <c r="C174" s="47">
        <v>0</v>
      </c>
      <c r="D174" s="47">
        <v>0</v>
      </c>
      <c r="E174" s="47">
        <v>65</v>
      </c>
      <c r="F174" s="47">
        <v>0</v>
      </c>
      <c r="G174" s="47">
        <v>0</v>
      </c>
      <c r="H174" s="47">
        <v>70</v>
      </c>
      <c r="I174" s="47">
        <v>50</v>
      </c>
      <c r="J174" s="48">
        <v>0</v>
      </c>
    </row>
    <row r="175" spans="2:10" ht="15.5" x14ac:dyDescent="0.3">
      <c r="B175" s="36">
        <f>B174+7</f>
        <v>44640</v>
      </c>
      <c r="C175" s="51">
        <v>0</v>
      </c>
      <c r="D175" s="51">
        <v>0</v>
      </c>
      <c r="E175" s="51">
        <v>63</v>
      </c>
      <c r="F175" s="51">
        <v>0</v>
      </c>
      <c r="G175" s="51">
        <v>0</v>
      </c>
      <c r="H175" s="51">
        <v>68</v>
      </c>
      <c r="I175" s="51">
        <v>50</v>
      </c>
      <c r="J175" s="52">
        <v>0</v>
      </c>
    </row>
    <row r="176" spans="2:10" ht="15.5" x14ac:dyDescent="0.3">
      <c r="B176" s="37">
        <f t="shared" si="2"/>
        <v>44647</v>
      </c>
      <c r="C176" s="47">
        <v>0</v>
      </c>
      <c r="D176" s="47">
        <v>0</v>
      </c>
      <c r="E176" s="47">
        <v>63</v>
      </c>
      <c r="F176" s="47">
        <v>0</v>
      </c>
      <c r="G176" s="47">
        <v>0</v>
      </c>
      <c r="H176" s="47">
        <v>68</v>
      </c>
      <c r="I176" s="47">
        <v>50</v>
      </c>
      <c r="J176" s="48">
        <v>0</v>
      </c>
    </row>
    <row r="177" spans="2:10" ht="15.5" x14ac:dyDescent="0.3">
      <c r="B177" s="36">
        <f>B176+7</f>
        <v>44654</v>
      </c>
      <c r="C177" s="51">
        <v>0</v>
      </c>
      <c r="D177" s="51">
        <v>0</v>
      </c>
      <c r="E177" s="51">
        <v>63</v>
      </c>
      <c r="F177" s="51">
        <v>0</v>
      </c>
      <c r="G177" s="51">
        <v>0</v>
      </c>
      <c r="H177" s="51">
        <v>68</v>
      </c>
      <c r="I177" s="51">
        <v>50</v>
      </c>
      <c r="J177" s="52">
        <v>0</v>
      </c>
    </row>
    <row r="178" spans="2:10" ht="15.5" x14ac:dyDescent="0.3">
      <c r="B178" s="37">
        <f t="shared" si="2"/>
        <v>44661</v>
      </c>
      <c r="C178" s="47">
        <v>0</v>
      </c>
      <c r="D178" s="47">
        <v>0</v>
      </c>
      <c r="E178" s="47">
        <v>63</v>
      </c>
      <c r="F178" s="47">
        <v>0</v>
      </c>
      <c r="G178" s="47">
        <v>0</v>
      </c>
      <c r="H178" s="47">
        <v>68</v>
      </c>
      <c r="I178" s="47">
        <v>50</v>
      </c>
      <c r="J178" s="48">
        <v>0</v>
      </c>
    </row>
    <row r="179" spans="2:10" ht="15.5" x14ac:dyDescent="0.3">
      <c r="B179" s="36">
        <f>B178+7</f>
        <v>44668</v>
      </c>
      <c r="C179" s="51">
        <v>0</v>
      </c>
      <c r="D179" s="51">
        <v>0</v>
      </c>
      <c r="E179" s="51">
        <v>63</v>
      </c>
      <c r="F179" s="51">
        <v>0</v>
      </c>
      <c r="G179" s="51">
        <v>0</v>
      </c>
      <c r="H179" s="51">
        <v>68</v>
      </c>
      <c r="I179" s="51">
        <v>50</v>
      </c>
      <c r="J179" s="52">
        <v>0</v>
      </c>
    </row>
    <row r="180" spans="2:10" ht="15.5" x14ac:dyDescent="0.3">
      <c r="B180" s="37">
        <f t="shared" si="2"/>
        <v>44675</v>
      </c>
      <c r="C180" s="47">
        <v>0</v>
      </c>
      <c r="D180" s="47">
        <v>0</v>
      </c>
      <c r="E180" s="47">
        <v>63</v>
      </c>
      <c r="F180" s="47">
        <v>0</v>
      </c>
      <c r="G180" s="47">
        <v>0</v>
      </c>
      <c r="H180" s="47">
        <v>68</v>
      </c>
      <c r="I180" s="47">
        <v>50</v>
      </c>
      <c r="J180" s="48">
        <v>0</v>
      </c>
    </row>
    <row r="181" spans="2:10" ht="15.5" x14ac:dyDescent="0.3">
      <c r="B181" s="36">
        <f>B180+7</f>
        <v>44682</v>
      </c>
      <c r="C181" s="51">
        <v>0</v>
      </c>
      <c r="D181" s="51">
        <v>0</v>
      </c>
      <c r="E181" s="51">
        <v>63</v>
      </c>
      <c r="F181" s="51">
        <v>0</v>
      </c>
      <c r="G181" s="51">
        <v>0</v>
      </c>
      <c r="H181" s="51">
        <v>68</v>
      </c>
      <c r="I181" s="51">
        <v>50</v>
      </c>
      <c r="J181" s="52">
        <v>0</v>
      </c>
    </row>
    <row r="182" spans="2:10" ht="15.5" x14ac:dyDescent="0.3">
      <c r="B182" s="37">
        <f t="shared" si="2"/>
        <v>44689</v>
      </c>
      <c r="C182" s="47">
        <v>0</v>
      </c>
      <c r="D182" s="47">
        <v>0</v>
      </c>
      <c r="E182" s="47">
        <v>63</v>
      </c>
      <c r="F182" s="47">
        <v>0</v>
      </c>
      <c r="G182" s="47">
        <v>0</v>
      </c>
      <c r="H182" s="47">
        <v>68</v>
      </c>
      <c r="I182" s="47">
        <v>50</v>
      </c>
      <c r="J182" s="48">
        <v>0</v>
      </c>
    </row>
    <row r="183" spans="2:10" ht="15.5" x14ac:dyDescent="0.3">
      <c r="B183" s="36">
        <f>B182+7</f>
        <v>44696</v>
      </c>
      <c r="C183" s="51">
        <v>0</v>
      </c>
      <c r="D183" s="51">
        <v>0</v>
      </c>
      <c r="E183" s="51">
        <v>63</v>
      </c>
      <c r="F183" s="51">
        <v>0</v>
      </c>
      <c r="G183" s="51">
        <v>0</v>
      </c>
      <c r="H183" s="51">
        <v>68</v>
      </c>
      <c r="I183" s="51">
        <v>50</v>
      </c>
      <c r="J183" s="52">
        <v>0</v>
      </c>
    </row>
    <row r="184" spans="2:10" ht="15.5" x14ac:dyDescent="0.3">
      <c r="B184" s="37">
        <f t="shared" si="2"/>
        <v>44703</v>
      </c>
      <c r="C184" s="47">
        <v>0</v>
      </c>
      <c r="D184" s="47">
        <v>0</v>
      </c>
      <c r="E184" s="47">
        <v>63</v>
      </c>
      <c r="F184" s="47">
        <v>0</v>
      </c>
      <c r="G184" s="47">
        <v>0</v>
      </c>
      <c r="H184" s="47">
        <v>68</v>
      </c>
      <c r="I184" s="47">
        <v>50</v>
      </c>
      <c r="J184" s="48">
        <v>0</v>
      </c>
    </row>
    <row r="185" spans="2:10" ht="15.5" x14ac:dyDescent="0.3">
      <c r="B185" s="36">
        <f>B184+7</f>
        <v>44710</v>
      </c>
      <c r="C185" s="51">
        <v>0</v>
      </c>
      <c r="D185" s="51">
        <v>0</v>
      </c>
      <c r="E185" s="51">
        <v>63</v>
      </c>
      <c r="F185" s="51">
        <v>0</v>
      </c>
      <c r="G185" s="51">
        <v>0</v>
      </c>
      <c r="H185" s="51">
        <v>68</v>
      </c>
      <c r="I185" s="51">
        <v>50</v>
      </c>
      <c r="J185" s="52">
        <v>0</v>
      </c>
    </row>
    <row r="186" spans="2:10" ht="15.5" x14ac:dyDescent="0.3">
      <c r="B186" s="37">
        <f t="shared" si="2"/>
        <v>44717</v>
      </c>
      <c r="C186" s="47">
        <v>0</v>
      </c>
      <c r="D186" s="47">
        <v>0</v>
      </c>
      <c r="E186" s="47">
        <v>63</v>
      </c>
      <c r="F186" s="47">
        <v>0</v>
      </c>
      <c r="G186" s="47">
        <v>0</v>
      </c>
      <c r="H186" s="47">
        <v>68</v>
      </c>
      <c r="I186" s="47">
        <v>50</v>
      </c>
      <c r="J186" s="48">
        <v>0</v>
      </c>
    </row>
    <row r="187" spans="2:10" ht="15.5" x14ac:dyDescent="0.3">
      <c r="B187" s="36">
        <f>B186+7</f>
        <v>44724</v>
      </c>
      <c r="C187" s="51">
        <v>0</v>
      </c>
      <c r="D187" s="51">
        <v>0</v>
      </c>
      <c r="E187" s="51">
        <v>63</v>
      </c>
      <c r="F187" s="51">
        <v>0</v>
      </c>
      <c r="G187" s="51">
        <v>0</v>
      </c>
      <c r="H187" s="51">
        <v>68</v>
      </c>
      <c r="I187" s="51">
        <v>50</v>
      </c>
      <c r="J187" s="52">
        <v>0</v>
      </c>
    </row>
    <row r="188" spans="2:10" ht="15.5" x14ac:dyDescent="0.3">
      <c r="B188" s="37">
        <f t="shared" si="2"/>
        <v>44731</v>
      </c>
      <c r="C188" s="47">
        <v>0</v>
      </c>
      <c r="D188" s="47">
        <v>0</v>
      </c>
      <c r="E188" s="47">
        <v>63</v>
      </c>
      <c r="F188" s="47">
        <v>0</v>
      </c>
      <c r="G188" s="47">
        <v>0</v>
      </c>
      <c r="H188" s="47">
        <v>68</v>
      </c>
      <c r="I188" s="47">
        <v>50</v>
      </c>
      <c r="J188" s="48">
        <v>0</v>
      </c>
    </row>
    <row r="189" spans="2:10" ht="15.5" x14ac:dyDescent="0.3">
      <c r="B189" s="36">
        <f>B188+7</f>
        <v>44738</v>
      </c>
      <c r="C189" s="51">
        <v>0</v>
      </c>
      <c r="D189" s="51">
        <v>0</v>
      </c>
      <c r="E189" s="51">
        <v>60</v>
      </c>
      <c r="F189" s="51">
        <v>0</v>
      </c>
      <c r="G189" s="51">
        <v>0</v>
      </c>
      <c r="H189" s="51">
        <v>68</v>
      </c>
      <c r="I189" s="51">
        <v>50</v>
      </c>
      <c r="J189" s="52">
        <v>0</v>
      </c>
    </row>
    <row r="190" spans="2:10" ht="15.5" x14ac:dyDescent="0.3">
      <c r="B190" s="37">
        <f t="shared" si="2"/>
        <v>44745</v>
      </c>
      <c r="C190" s="47">
        <v>0</v>
      </c>
      <c r="D190" s="47">
        <v>0</v>
      </c>
      <c r="E190" s="47">
        <v>60</v>
      </c>
      <c r="F190" s="47">
        <v>0</v>
      </c>
      <c r="G190" s="47">
        <v>0</v>
      </c>
      <c r="H190" s="47">
        <v>68</v>
      </c>
      <c r="I190" s="47">
        <v>50</v>
      </c>
      <c r="J190" s="48">
        <v>0</v>
      </c>
    </row>
    <row r="191" spans="2:10" ht="15.5" x14ac:dyDescent="0.3">
      <c r="B191" s="36">
        <f>B190+7</f>
        <v>44752</v>
      </c>
      <c r="C191" s="51">
        <v>0</v>
      </c>
      <c r="D191" s="51">
        <v>0</v>
      </c>
      <c r="E191" s="51">
        <v>60</v>
      </c>
      <c r="F191" s="51">
        <v>0</v>
      </c>
      <c r="G191" s="51">
        <v>0</v>
      </c>
      <c r="H191" s="51">
        <v>68</v>
      </c>
      <c r="I191" s="51">
        <v>50</v>
      </c>
      <c r="J191" s="52">
        <v>0</v>
      </c>
    </row>
    <row r="192" spans="2:10" ht="15.5" x14ac:dyDescent="0.3">
      <c r="B192" s="37">
        <v>44759</v>
      </c>
      <c r="C192" s="47">
        <v>0</v>
      </c>
      <c r="D192" s="47">
        <v>0</v>
      </c>
      <c r="E192" s="47">
        <v>60</v>
      </c>
      <c r="F192" s="47">
        <v>0</v>
      </c>
      <c r="G192" s="47">
        <v>0</v>
      </c>
      <c r="H192" s="47">
        <v>60</v>
      </c>
      <c r="I192" s="47">
        <v>50</v>
      </c>
      <c r="J192" s="48">
        <v>0</v>
      </c>
    </row>
    <row r="193" spans="1:10" ht="15.5" x14ac:dyDescent="0.3">
      <c r="B193" s="36">
        <f t="shared" ref="B193:B284" si="3">B192+7</f>
        <v>44766</v>
      </c>
      <c r="C193" s="51">
        <v>0</v>
      </c>
      <c r="D193" s="51">
        <v>0</v>
      </c>
      <c r="E193" s="51">
        <v>60</v>
      </c>
      <c r="F193" s="51">
        <v>0</v>
      </c>
      <c r="G193" s="51">
        <v>0</v>
      </c>
      <c r="H193" s="51">
        <v>55</v>
      </c>
      <c r="I193" s="51">
        <v>50</v>
      </c>
      <c r="J193" s="52">
        <v>0</v>
      </c>
    </row>
    <row r="194" spans="1:10" ht="15.5" x14ac:dyDescent="0.3">
      <c r="B194" s="37">
        <f t="shared" si="3"/>
        <v>44773</v>
      </c>
      <c r="C194" s="47">
        <v>0</v>
      </c>
      <c r="D194" s="47">
        <v>0</v>
      </c>
      <c r="E194" s="47">
        <v>62</v>
      </c>
      <c r="F194" s="47">
        <v>0</v>
      </c>
      <c r="G194" s="47">
        <v>0</v>
      </c>
      <c r="H194" s="47">
        <v>55</v>
      </c>
      <c r="I194" s="47">
        <v>50</v>
      </c>
      <c r="J194" s="48">
        <v>0</v>
      </c>
    </row>
    <row r="195" spans="1:10" ht="15.5" x14ac:dyDescent="0.3">
      <c r="B195" s="36">
        <f t="shared" si="3"/>
        <v>44780</v>
      </c>
      <c r="C195" s="51">
        <v>0</v>
      </c>
      <c r="D195" s="51">
        <v>0</v>
      </c>
      <c r="E195" s="51">
        <v>62</v>
      </c>
      <c r="F195" s="51">
        <v>0</v>
      </c>
      <c r="G195" s="51">
        <v>0</v>
      </c>
      <c r="H195" s="51">
        <v>55</v>
      </c>
      <c r="I195" s="51">
        <v>50</v>
      </c>
      <c r="J195" s="52">
        <v>0</v>
      </c>
    </row>
    <row r="196" spans="1:10" ht="15.5" x14ac:dyDescent="0.3">
      <c r="B196" s="37">
        <f t="shared" si="3"/>
        <v>44787</v>
      </c>
      <c r="C196" s="47">
        <v>0</v>
      </c>
      <c r="D196" s="47">
        <v>0</v>
      </c>
      <c r="E196" s="47">
        <v>62</v>
      </c>
      <c r="F196" s="47">
        <v>0</v>
      </c>
      <c r="G196" s="47">
        <v>0</v>
      </c>
      <c r="H196" s="47">
        <v>55</v>
      </c>
      <c r="I196" s="47">
        <v>50</v>
      </c>
      <c r="J196" s="48">
        <v>0</v>
      </c>
    </row>
    <row r="197" spans="1:10" ht="15.5" x14ac:dyDescent="0.3">
      <c r="B197" s="36">
        <f t="shared" si="3"/>
        <v>44794</v>
      </c>
      <c r="C197" s="51">
        <v>0</v>
      </c>
      <c r="D197" s="51">
        <v>0</v>
      </c>
      <c r="E197" s="51">
        <v>67</v>
      </c>
      <c r="F197" s="51">
        <v>0</v>
      </c>
      <c r="G197" s="51">
        <v>0</v>
      </c>
      <c r="H197" s="51">
        <v>52</v>
      </c>
      <c r="I197" s="51">
        <v>47</v>
      </c>
      <c r="J197" s="52">
        <v>0</v>
      </c>
    </row>
    <row r="198" spans="1:10" ht="15.5" x14ac:dyDescent="0.3">
      <c r="A198" s="33" t="s">
        <v>68</v>
      </c>
      <c r="B198" s="37">
        <f t="shared" si="3"/>
        <v>44801</v>
      </c>
      <c r="C198" s="47">
        <v>0</v>
      </c>
      <c r="D198" s="47">
        <v>0</v>
      </c>
      <c r="E198" s="47">
        <v>70</v>
      </c>
      <c r="F198" s="47">
        <v>0</v>
      </c>
      <c r="G198" s="47">
        <v>0</v>
      </c>
      <c r="H198" s="47">
        <v>50</v>
      </c>
      <c r="I198" s="47">
        <v>45</v>
      </c>
      <c r="J198" s="48">
        <v>0</v>
      </c>
    </row>
    <row r="199" spans="1:10" ht="15.5" x14ac:dyDescent="0.3">
      <c r="A199" s="33"/>
      <c r="B199" s="36">
        <f t="shared" si="3"/>
        <v>44808</v>
      </c>
      <c r="C199" s="51">
        <v>0</v>
      </c>
      <c r="D199" s="51">
        <v>0</v>
      </c>
      <c r="E199" s="51">
        <v>75</v>
      </c>
      <c r="F199" s="51">
        <v>0</v>
      </c>
      <c r="G199" s="51">
        <v>0</v>
      </c>
      <c r="H199" s="51">
        <v>50</v>
      </c>
      <c r="I199" s="51">
        <v>45</v>
      </c>
      <c r="J199" s="52">
        <v>0</v>
      </c>
    </row>
    <row r="200" spans="1:10" ht="15.5" x14ac:dyDescent="0.3">
      <c r="A200" s="33"/>
      <c r="B200" s="37">
        <f t="shared" si="3"/>
        <v>44815</v>
      </c>
      <c r="C200" s="47">
        <v>0</v>
      </c>
      <c r="D200" s="47">
        <v>0</v>
      </c>
      <c r="E200" s="47">
        <v>75</v>
      </c>
      <c r="F200" s="47">
        <v>0</v>
      </c>
      <c r="G200" s="47">
        <v>0</v>
      </c>
      <c r="H200" s="47">
        <v>50</v>
      </c>
      <c r="I200" s="47">
        <v>45</v>
      </c>
      <c r="J200" s="48">
        <v>0</v>
      </c>
    </row>
    <row r="201" spans="1:10" ht="15.5" x14ac:dyDescent="0.3">
      <c r="B201" s="36">
        <f t="shared" si="3"/>
        <v>44822</v>
      </c>
      <c r="C201" s="51">
        <v>0</v>
      </c>
      <c r="D201" s="51">
        <v>0</v>
      </c>
      <c r="E201" s="51">
        <v>75</v>
      </c>
      <c r="F201" s="51">
        <v>0</v>
      </c>
      <c r="G201" s="51">
        <v>0</v>
      </c>
      <c r="H201" s="51">
        <v>50</v>
      </c>
      <c r="I201" s="51">
        <v>45</v>
      </c>
      <c r="J201" s="52">
        <v>0</v>
      </c>
    </row>
    <row r="202" spans="1:10" ht="15.5" x14ac:dyDescent="0.3">
      <c r="A202" s="33"/>
      <c r="B202" s="37">
        <f t="shared" si="3"/>
        <v>44829</v>
      </c>
      <c r="C202" s="47">
        <v>0</v>
      </c>
      <c r="D202" s="47">
        <v>0</v>
      </c>
      <c r="E202" s="47">
        <v>80</v>
      </c>
      <c r="F202" s="47">
        <v>0</v>
      </c>
      <c r="G202" s="47">
        <v>0</v>
      </c>
      <c r="H202" s="47">
        <v>50</v>
      </c>
      <c r="I202" s="47">
        <v>45</v>
      </c>
      <c r="J202" s="48">
        <v>0</v>
      </c>
    </row>
    <row r="203" spans="1:10" ht="15.5" x14ac:dyDescent="0.3">
      <c r="B203" s="36">
        <f t="shared" si="3"/>
        <v>44836</v>
      </c>
      <c r="C203" s="51">
        <v>0</v>
      </c>
      <c r="D203" s="51">
        <v>0</v>
      </c>
      <c r="E203" s="51">
        <v>80</v>
      </c>
      <c r="F203" s="51">
        <v>0</v>
      </c>
      <c r="G203" s="51">
        <v>0</v>
      </c>
      <c r="H203" s="51">
        <v>50</v>
      </c>
      <c r="I203" s="51">
        <v>45</v>
      </c>
      <c r="J203" s="52">
        <v>0</v>
      </c>
    </row>
    <row r="204" spans="1:10" ht="15.5" x14ac:dyDescent="0.3">
      <c r="B204" s="37">
        <f t="shared" si="3"/>
        <v>44843</v>
      </c>
      <c r="C204" s="47">
        <v>0</v>
      </c>
      <c r="D204" s="47">
        <v>0</v>
      </c>
      <c r="E204" s="47">
        <v>80</v>
      </c>
      <c r="F204" s="47">
        <v>0</v>
      </c>
      <c r="G204" s="47">
        <v>0</v>
      </c>
      <c r="H204" s="47">
        <v>50</v>
      </c>
      <c r="I204" s="47">
        <v>45</v>
      </c>
      <c r="J204" s="48">
        <v>0</v>
      </c>
    </row>
    <row r="205" spans="1:10" ht="15.5" x14ac:dyDescent="0.3">
      <c r="B205" s="36">
        <f t="shared" si="3"/>
        <v>44850</v>
      </c>
      <c r="C205" s="51">
        <v>0</v>
      </c>
      <c r="D205" s="51">
        <v>0</v>
      </c>
      <c r="E205" s="51">
        <v>80</v>
      </c>
      <c r="F205" s="51">
        <v>0</v>
      </c>
      <c r="G205" s="51">
        <v>0</v>
      </c>
      <c r="H205" s="51">
        <v>50</v>
      </c>
      <c r="I205" s="51">
        <v>45</v>
      </c>
      <c r="J205" s="52">
        <v>0</v>
      </c>
    </row>
    <row r="206" spans="1:10" ht="15.5" x14ac:dyDescent="0.3">
      <c r="B206" s="37">
        <f t="shared" si="3"/>
        <v>44857</v>
      </c>
      <c r="C206" s="47">
        <v>0</v>
      </c>
      <c r="D206" s="47">
        <v>0</v>
      </c>
      <c r="E206" s="47">
        <v>80</v>
      </c>
      <c r="F206" s="47">
        <v>0</v>
      </c>
      <c r="G206" s="47">
        <v>0</v>
      </c>
      <c r="H206" s="47">
        <v>50</v>
      </c>
      <c r="I206" s="47">
        <v>45</v>
      </c>
      <c r="J206" s="48">
        <v>0</v>
      </c>
    </row>
    <row r="207" spans="1:10" ht="15.5" x14ac:dyDescent="0.3">
      <c r="B207" s="36">
        <f t="shared" si="3"/>
        <v>44864</v>
      </c>
      <c r="C207" s="51">
        <v>0</v>
      </c>
      <c r="D207" s="51">
        <v>0</v>
      </c>
      <c r="E207" s="51">
        <v>80</v>
      </c>
      <c r="F207" s="51">
        <v>0</v>
      </c>
      <c r="G207" s="51">
        <v>0</v>
      </c>
      <c r="H207" s="51">
        <v>50</v>
      </c>
      <c r="I207" s="51">
        <v>45</v>
      </c>
      <c r="J207" s="52">
        <v>0</v>
      </c>
    </row>
    <row r="208" spans="1:10" ht="15.5" x14ac:dyDescent="0.3">
      <c r="B208" s="37">
        <f t="shared" si="3"/>
        <v>44871</v>
      </c>
      <c r="C208" s="47">
        <v>0</v>
      </c>
      <c r="D208" s="47">
        <v>0</v>
      </c>
      <c r="E208" s="47">
        <v>80</v>
      </c>
      <c r="F208" s="47">
        <v>0</v>
      </c>
      <c r="G208" s="47">
        <v>0</v>
      </c>
      <c r="H208" s="47">
        <v>50</v>
      </c>
      <c r="I208" s="47">
        <v>45</v>
      </c>
      <c r="J208" s="48">
        <v>0</v>
      </c>
    </row>
    <row r="209" spans="2:10" ht="15.5" x14ac:dyDescent="0.3">
      <c r="B209" s="36">
        <f t="shared" si="3"/>
        <v>44878</v>
      </c>
      <c r="C209" s="51">
        <v>0</v>
      </c>
      <c r="D209" s="51">
        <v>0</v>
      </c>
      <c r="E209" s="51">
        <v>80</v>
      </c>
      <c r="F209" s="51">
        <v>0</v>
      </c>
      <c r="G209" s="51">
        <v>0</v>
      </c>
      <c r="H209" s="51">
        <v>50</v>
      </c>
      <c r="I209" s="51">
        <v>45</v>
      </c>
      <c r="J209" s="52">
        <v>0</v>
      </c>
    </row>
    <row r="210" spans="2:10" ht="15.5" x14ac:dyDescent="0.3">
      <c r="B210" s="37">
        <f t="shared" si="3"/>
        <v>44885</v>
      </c>
      <c r="C210" s="47">
        <v>0</v>
      </c>
      <c r="D210" s="47">
        <v>0</v>
      </c>
      <c r="E210" s="47">
        <v>80</v>
      </c>
      <c r="F210" s="47">
        <v>0</v>
      </c>
      <c r="G210" s="47">
        <v>0</v>
      </c>
      <c r="H210" s="47">
        <v>50</v>
      </c>
      <c r="I210" s="47">
        <v>45</v>
      </c>
      <c r="J210" s="48">
        <v>0</v>
      </c>
    </row>
    <row r="211" spans="2:10" ht="15.5" x14ac:dyDescent="0.3">
      <c r="B211" s="36">
        <f t="shared" si="3"/>
        <v>44892</v>
      </c>
      <c r="C211" s="51">
        <v>0</v>
      </c>
      <c r="D211" s="51">
        <v>0</v>
      </c>
      <c r="E211" s="51">
        <v>80</v>
      </c>
      <c r="F211" s="51">
        <v>0</v>
      </c>
      <c r="G211" s="51">
        <v>0</v>
      </c>
      <c r="H211" s="51">
        <v>50</v>
      </c>
      <c r="I211" s="51">
        <v>45</v>
      </c>
      <c r="J211" s="52">
        <v>0</v>
      </c>
    </row>
    <row r="212" spans="2:10" ht="15.5" x14ac:dyDescent="0.3">
      <c r="B212" s="37">
        <f t="shared" si="3"/>
        <v>44899</v>
      </c>
      <c r="C212" s="47">
        <v>0</v>
      </c>
      <c r="D212" s="47">
        <v>0</v>
      </c>
      <c r="E212" s="47">
        <v>80</v>
      </c>
      <c r="F212" s="47">
        <v>0</v>
      </c>
      <c r="G212" s="47">
        <v>0</v>
      </c>
      <c r="H212" s="47">
        <v>50</v>
      </c>
      <c r="I212" s="47">
        <v>45</v>
      </c>
      <c r="J212" s="48">
        <v>0</v>
      </c>
    </row>
    <row r="213" spans="2:10" ht="15.5" x14ac:dyDescent="0.3">
      <c r="B213" s="36">
        <f t="shared" si="3"/>
        <v>44906</v>
      </c>
      <c r="C213" s="51">
        <v>0</v>
      </c>
      <c r="D213" s="51">
        <v>0</v>
      </c>
      <c r="E213" s="51">
        <v>80</v>
      </c>
      <c r="F213" s="51">
        <v>0</v>
      </c>
      <c r="G213" s="51">
        <v>0</v>
      </c>
      <c r="H213" s="51">
        <v>50</v>
      </c>
      <c r="I213" s="51">
        <v>45</v>
      </c>
      <c r="J213" s="52">
        <v>0</v>
      </c>
    </row>
    <row r="214" spans="2:10" ht="15.5" x14ac:dyDescent="0.3">
      <c r="B214" s="37">
        <f t="shared" si="3"/>
        <v>44913</v>
      </c>
      <c r="C214" s="47">
        <v>0</v>
      </c>
      <c r="D214" s="47">
        <v>0</v>
      </c>
      <c r="E214" s="47">
        <v>80</v>
      </c>
      <c r="F214" s="47">
        <v>0</v>
      </c>
      <c r="G214" s="47">
        <v>0</v>
      </c>
      <c r="H214" s="47">
        <v>50</v>
      </c>
      <c r="I214" s="47">
        <v>45</v>
      </c>
      <c r="J214" s="48">
        <v>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0</v>
      </c>
      <c r="D217" s="51">
        <v>0</v>
      </c>
      <c r="E217" s="51">
        <v>80</v>
      </c>
      <c r="F217" s="51">
        <v>0</v>
      </c>
      <c r="G217" s="51">
        <v>0</v>
      </c>
      <c r="H217" s="51">
        <v>50</v>
      </c>
      <c r="I217" s="51">
        <v>45</v>
      </c>
      <c r="J217" s="52">
        <v>0</v>
      </c>
    </row>
    <row r="218" spans="2:10" ht="15.5" x14ac:dyDescent="0.3">
      <c r="B218" s="37">
        <f t="shared" si="3"/>
        <v>44941</v>
      </c>
      <c r="C218" s="47">
        <v>0</v>
      </c>
      <c r="D218" s="47">
        <v>0</v>
      </c>
      <c r="E218" s="47">
        <v>80</v>
      </c>
      <c r="F218" s="47">
        <v>0</v>
      </c>
      <c r="G218" s="47">
        <v>0</v>
      </c>
      <c r="H218" s="47">
        <v>50</v>
      </c>
      <c r="I218" s="47">
        <v>45</v>
      </c>
      <c r="J218" s="48">
        <v>0</v>
      </c>
    </row>
    <row r="219" spans="2:10" ht="15.5" x14ac:dyDescent="0.3">
      <c r="B219" s="36">
        <f t="shared" si="3"/>
        <v>44948</v>
      </c>
      <c r="C219" s="51">
        <v>0</v>
      </c>
      <c r="D219" s="51">
        <v>0</v>
      </c>
      <c r="E219" s="51">
        <v>80</v>
      </c>
      <c r="F219" s="51">
        <v>0</v>
      </c>
      <c r="G219" s="51">
        <v>0</v>
      </c>
      <c r="H219" s="51">
        <v>50</v>
      </c>
      <c r="I219" s="51">
        <v>45</v>
      </c>
      <c r="J219" s="52">
        <v>0</v>
      </c>
    </row>
    <row r="220" spans="2:10" ht="15.5" x14ac:dyDescent="0.3">
      <c r="B220" s="37">
        <f t="shared" si="3"/>
        <v>44955</v>
      </c>
      <c r="C220" s="47">
        <v>0</v>
      </c>
      <c r="D220" s="47">
        <v>0</v>
      </c>
      <c r="E220" s="47">
        <v>80</v>
      </c>
      <c r="F220" s="47">
        <v>0</v>
      </c>
      <c r="G220" s="47">
        <v>0</v>
      </c>
      <c r="H220" s="47">
        <v>50</v>
      </c>
      <c r="I220" s="47">
        <v>45</v>
      </c>
      <c r="J220" s="48">
        <v>0</v>
      </c>
    </row>
    <row r="221" spans="2:10" ht="15.5" x14ac:dyDescent="0.3">
      <c r="B221" s="36">
        <f t="shared" si="3"/>
        <v>44962</v>
      </c>
      <c r="C221" s="51">
        <v>0</v>
      </c>
      <c r="D221" s="51">
        <v>0</v>
      </c>
      <c r="E221" s="51">
        <v>80</v>
      </c>
      <c r="F221" s="51">
        <v>0</v>
      </c>
      <c r="G221" s="51">
        <v>0</v>
      </c>
      <c r="H221" s="51">
        <v>50</v>
      </c>
      <c r="I221" s="51">
        <v>45</v>
      </c>
      <c r="J221" s="52">
        <v>0</v>
      </c>
    </row>
    <row r="222" spans="2:10" ht="15.5" x14ac:dyDescent="0.3">
      <c r="B222" s="37">
        <f t="shared" si="3"/>
        <v>44969</v>
      </c>
      <c r="C222" s="47">
        <v>0</v>
      </c>
      <c r="D222" s="47">
        <v>0</v>
      </c>
      <c r="E222" s="47">
        <v>85</v>
      </c>
      <c r="F222" s="47">
        <v>0</v>
      </c>
      <c r="G222" s="47">
        <v>0</v>
      </c>
      <c r="H222" s="47">
        <v>50</v>
      </c>
      <c r="I222" s="47">
        <v>45</v>
      </c>
      <c r="J222" s="48">
        <v>0</v>
      </c>
    </row>
    <row r="223" spans="2:10" ht="15.5" x14ac:dyDescent="0.3">
      <c r="B223" s="36">
        <f t="shared" si="3"/>
        <v>44976</v>
      </c>
      <c r="C223" s="51">
        <v>0</v>
      </c>
      <c r="D223" s="51">
        <v>0</v>
      </c>
      <c r="E223" s="51">
        <v>85</v>
      </c>
      <c r="F223" s="51">
        <v>0</v>
      </c>
      <c r="G223" s="51">
        <v>0</v>
      </c>
      <c r="H223" s="51">
        <v>50</v>
      </c>
      <c r="I223" s="51">
        <v>45</v>
      </c>
      <c r="J223" s="52">
        <v>0</v>
      </c>
    </row>
    <row r="224" spans="2:10" ht="15.5" x14ac:dyDescent="0.3">
      <c r="B224" s="37">
        <f t="shared" si="3"/>
        <v>44983</v>
      </c>
      <c r="C224" s="47">
        <v>0</v>
      </c>
      <c r="D224" s="47">
        <v>0</v>
      </c>
      <c r="E224" s="47">
        <v>85</v>
      </c>
      <c r="F224" s="47">
        <v>0</v>
      </c>
      <c r="G224" s="47">
        <v>0</v>
      </c>
      <c r="H224" s="47">
        <v>50</v>
      </c>
      <c r="I224" s="47">
        <v>45</v>
      </c>
      <c r="J224" s="48">
        <v>0</v>
      </c>
    </row>
    <row r="225" spans="2:10" ht="15.5" x14ac:dyDescent="0.3">
      <c r="B225" s="36">
        <f t="shared" si="3"/>
        <v>44990</v>
      </c>
      <c r="C225" s="51">
        <v>0</v>
      </c>
      <c r="D225" s="51">
        <v>0</v>
      </c>
      <c r="E225" s="51">
        <v>85</v>
      </c>
      <c r="F225" s="51">
        <v>0</v>
      </c>
      <c r="G225" s="51">
        <v>0</v>
      </c>
      <c r="H225" s="51">
        <v>50</v>
      </c>
      <c r="I225" s="51">
        <v>45</v>
      </c>
      <c r="J225" s="52">
        <v>0</v>
      </c>
    </row>
    <row r="226" spans="2:10" ht="15.5" x14ac:dyDescent="0.3">
      <c r="B226" s="37">
        <f t="shared" si="3"/>
        <v>44997</v>
      </c>
      <c r="C226" s="47">
        <v>0</v>
      </c>
      <c r="D226" s="47">
        <v>0</v>
      </c>
      <c r="E226" s="47">
        <v>85</v>
      </c>
      <c r="F226" s="47">
        <v>0</v>
      </c>
      <c r="G226" s="47">
        <v>0</v>
      </c>
      <c r="H226" s="47">
        <v>50</v>
      </c>
      <c r="I226" s="47">
        <v>45</v>
      </c>
      <c r="J226" s="48">
        <v>0</v>
      </c>
    </row>
    <row r="227" spans="2:10" ht="15.5" x14ac:dyDescent="0.3">
      <c r="B227" s="36">
        <f t="shared" si="3"/>
        <v>45004</v>
      </c>
      <c r="C227" s="51">
        <v>0</v>
      </c>
      <c r="D227" s="51">
        <v>0</v>
      </c>
      <c r="E227" s="51">
        <v>85</v>
      </c>
      <c r="F227" s="51">
        <v>0</v>
      </c>
      <c r="G227" s="51">
        <v>0</v>
      </c>
      <c r="H227" s="51">
        <v>50</v>
      </c>
      <c r="I227" s="51">
        <v>45</v>
      </c>
      <c r="J227" s="52">
        <v>0</v>
      </c>
    </row>
    <row r="228" spans="2:10" ht="15.5" x14ac:dyDescent="0.3">
      <c r="B228" s="37">
        <f t="shared" si="3"/>
        <v>45011</v>
      </c>
      <c r="C228" s="47">
        <v>0</v>
      </c>
      <c r="D228" s="47">
        <v>0</v>
      </c>
      <c r="E228" s="47">
        <v>87</v>
      </c>
      <c r="F228" s="47">
        <v>0</v>
      </c>
      <c r="G228" s="47">
        <v>0</v>
      </c>
      <c r="H228" s="47">
        <v>52</v>
      </c>
      <c r="I228" s="47">
        <v>47</v>
      </c>
      <c r="J228" s="48">
        <v>0</v>
      </c>
    </row>
    <row r="229" spans="2:10" ht="15.5" x14ac:dyDescent="0.3">
      <c r="B229" s="36">
        <f t="shared" si="3"/>
        <v>45018</v>
      </c>
      <c r="C229" s="51">
        <v>0</v>
      </c>
      <c r="D229" s="51">
        <v>0</v>
      </c>
      <c r="E229" s="51">
        <v>87</v>
      </c>
      <c r="F229" s="51">
        <v>0</v>
      </c>
      <c r="G229" s="51">
        <v>0</v>
      </c>
      <c r="H229" s="51">
        <v>52</v>
      </c>
      <c r="I229" s="51">
        <v>47</v>
      </c>
      <c r="J229" s="52">
        <v>0</v>
      </c>
    </row>
    <row r="230" spans="2:10" ht="15.5" x14ac:dyDescent="0.3">
      <c r="B230" s="37">
        <f t="shared" si="3"/>
        <v>45025</v>
      </c>
      <c r="C230" s="47">
        <v>0</v>
      </c>
      <c r="D230" s="47">
        <v>0</v>
      </c>
      <c r="E230" s="47">
        <v>87</v>
      </c>
      <c r="F230" s="47">
        <v>0</v>
      </c>
      <c r="G230" s="47">
        <v>0</v>
      </c>
      <c r="H230" s="47">
        <v>52</v>
      </c>
      <c r="I230" s="47">
        <v>47</v>
      </c>
      <c r="J230" s="48">
        <v>0</v>
      </c>
    </row>
    <row r="231" spans="2:10" ht="15.5" x14ac:dyDescent="0.3">
      <c r="B231" s="36">
        <f t="shared" si="3"/>
        <v>45032</v>
      </c>
      <c r="C231" s="51">
        <v>0</v>
      </c>
      <c r="D231" s="51">
        <v>0</v>
      </c>
      <c r="E231" s="51">
        <v>87</v>
      </c>
      <c r="F231" s="51">
        <v>0</v>
      </c>
      <c r="G231" s="51">
        <v>0</v>
      </c>
      <c r="H231" s="51">
        <v>52</v>
      </c>
      <c r="I231" s="51">
        <v>47</v>
      </c>
      <c r="J231" s="52">
        <v>0</v>
      </c>
    </row>
    <row r="232" spans="2:10" ht="15.5" x14ac:dyDescent="0.3">
      <c r="B232" s="37">
        <f t="shared" si="3"/>
        <v>45039</v>
      </c>
      <c r="C232" s="47">
        <v>0</v>
      </c>
      <c r="D232" s="47">
        <v>0</v>
      </c>
      <c r="E232" s="47">
        <v>87</v>
      </c>
      <c r="F232" s="47">
        <v>0</v>
      </c>
      <c r="G232" s="47">
        <v>0</v>
      </c>
      <c r="H232" s="47">
        <v>52</v>
      </c>
      <c r="I232" s="47">
        <v>47</v>
      </c>
      <c r="J232" s="48">
        <v>0</v>
      </c>
    </row>
    <row r="233" spans="2:10" ht="15.5" x14ac:dyDescent="0.3">
      <c r="B233" s="36">
        <f t="shared" si="3"/>
        <v>45046</v>
      </c>
      <c r="C233" s="51">
        <v>0</v>
      </c>
      <c r="D233" s="51">
        <v>0</v>
      </c>
      <c r="E233" s="51">
        <v>87</v>
      </c>
      <c r="F233" s="51">
        <v>0</v>
      </c>
      <c r="G233" s="51">
        <v>0</v>
      </c>
      <c r="H233" s="51">
        <v>52</v>
      </c>
      <c r="I233" s="51">
        <v>47</v>
      </c>
      <c r="J233" s="52">
        <v>0</v>
      </c>
    </row>
    <row r="234" spans="2:10" ht="15.5" x14ac:dyDescent="0.3">
      <c r="B234" s="37">
        <f t="shared" si="3"/>
        <v>45053</v>
      </c>
      <c r="C234" s="47">
        <v>0</v>
      </c>
      <c r="D234" s="47">
        <v>0</v>
      </c>
      <c r="E234" s="47">
        <v>87</v>
      </c>
      <c r="F234" s="47">
        <v>0</v>
      </c>
      <c r="G234" s="47">
        <v>0</v>
      </c>
      <c r="H234" s="47">
        <v>52</v>
      </c>
      <c r="I234" s="47">
        <v>47</v>
      </c>
      <c r="J234" s="48">
        <v>0</v>
      </c>
    </row>
    <row r="235" spans="2:10" ht="15.5" x14ac:dyDescent="0.3">
      <c r="B235" s="36">
        <f t="shared" si="3"/>
        <v>45060</v>
      </c>
      <c r="C235" s="51">
        <v>0</v>
      </c>
      <c r="D235" s="51">
        <v>0</v>
      </c>
      <c r="E235" s="51">
        <v>87</v>
      </c>
      <c r="F235" s="51">
        <v>0</v>
      </c>
      <c r="G235" s="51">
        <v>0</v>
      </c>
      <c r="H235" s="51">
        <v>52</v>
      </c>
      <c r="I235" s="51">
        <v>47</v>
      </c>
      <c r="J235" s="52">
        <v>0</v>
      </c>
    </row>
    <row r="236" spans="2:10" ht="15.5" x14ac:dyDescent="0.3">
      <c r="B236" s="37">
        <f t="shared" si="3"/>
        <v>45067</v>
      </c>
      <c r="C236" s="47">
        <v>0</v>
      </c>
      <c r="D236" s="47">
        <v>0</v>
      </c>
      <c r="E236" s="47">
        <v>87</v>
      </c>
      <c r="F236" s="47">
        <v>0</v>
      </c>
      <c r="G236" s="47">
        <v>0</v>
      </c>
      <c r="H236" s="47">
        <v>52</v>
      </c>
      <c r="I236" s="47">
        <v>47</v>
      </c>
      <c r="J236" s="48">
        <v>0</v>
      </c>
    </row>
    <row r="237" spans="2:10" ht="15.5" x14ac:dyDescent="0.3">
      <c r="B237" s="36">
        <f t="shared" si="3"/>
        <v>45074</v>
      </c>
      <c r="C237" s="51">
        <v>0</v>
      </c>
      <c r="D237" s="51">
        <v>0</v>
      </c>
      <c r="E237" s="51">
        <v>87</v>
      </c>
      <c r="F237" s="51">
        <v>0</v>
      </c>
      <c r="G237" s="51">
        <v>0</v>
      </c>
      <c r="H237" s="51">
        <v>52</v>
      </c>
      <c r="I237" s="51">
        <v>47</v>
      </c>
      <c r="J237" s="52">
        <v>0</v>
      </c>
    </row>
    <row r="238" spans="2:10" ht="15.5" x14ac:dyDescent="0.3">
      <c r="B238" s="37">
        <f t="shared" si="3"/>
        <v>45081</v>
      </c>
      <c r="C238" s="47">
        <v>0</v>
      </c>
      <c r="D238" s="47">
        <v>0</v>
      </c>
      <c r="E238" s="47">
        <v>87</v>
      </c>
      <c r="F238" s="47">
        <v>0</v>
      </c>
      <c r="G238" s="47">
        <v>0</v>
      </c>
      <c r="H238" s="47">
        <v>52</v>
      </c>
      <c r="I238" s="47">
        <v>47</v>
      </c>
      <c r="J238" s="48">
        <v>0</v>
      </c>
    </row>
    <row r="239" spans="2:10" ht="15.5" x14ac:dyDescent="0.3">
      <c r="B239" s="36">
        <f t="shared" si="3"/>
        <v>45088</v>
      </c>
      <c r="C239" s="51">
        <v>0</v>
      </c>
      <c r="D239" s="51">
        <v>0</v>
      </c>
      <c r="E239" s="51">
        <v>87</v>
      </c>
      <c r="F239" s="51">
        <v>0</v>
      </c>
      <c r="G239" s="51">
        <v>0</v>
      </c>
      <c r="H239" s="51">
        <v>52</v>
      </c>
      <c r="I239" s="51">
        <v>47</v>
      </c>
      <c r="J239" s="52">
        <v>0</v>
      </c>
    </row>
    <row r="240" spans="2:10" ht="15.5" x14ac:dyDescent="0.3">
      <c r="B240" s="37">
        <f t="shared" si="3"/>
        <v>45095</v>
      </c>
      <c r="C240" s="47">
        <v>0</v>
      </c>
      <c r="D240" s="47">
        <v>0</v>
      </c>
      <c r="E240" s="47">
        <v>70</v>
      </c>
      <c r="F240" s="47">
        <v>0</v>
      </c>
      <c r="G240" s="47">
        <v>0</v>
      </c>
      <c r="H240" s="47">
        <v>52</v>
      </c>
      <c r="I240" s="47">
        <v>47</v>
      </c>
      <c r="J240" s="48">
        <v>0</v>
      </c>
    </row>
    <row r="241" spans="2:10" ht="15.5" x14ac:dyDescent="0.3">
      <c r="B241" s="36">
        <f t="shared" si="3"/>
        <v>45102</v>
      </c>
      <c r="C241" s="51">
        <v>0</v>
      </c>
      <c r="D241" s="51">
        <v>0</v>
      </c>
      <c r="E241" s="51">
        <v>70</v>
      </c>
      <c r="F241" s="51">
        <v>0</v>
      </c>
      <c r="G241" s="51">
        <v>0</v>
      </c>
      <c r="H241" s="51">
        <v>52</v>
      </c>
      <c r="I241" s="51">
        <v>47</v>
      </c>
      <c r="J241" s="52">
        <v>0</v>
      </c>
    </row>
    <row r="242" spans="2:10" ht="15.5" x14ac:dyDescent="0.3">
      <c r="B242" s="37">
        <f t="shared" si="3"/>
        <v>45109</v>
      </c>
      <c r="C242" s="47">
        <v>0</v>
      </c>
      <c r="D242" s="47">
        <v>0</v>
      </c>
      <c r="E242" s="47">
        <v>85</v>
      </c>
      <c r="F242" s="47">
        <v>0</v>
      </c>
      <c r="G242" s="47">
        <v>0</v>
      </c>
      <c r="H242" s="47">
        <v>52</v>
      </c>
      <c r="I242" s="47">
        <v>47</v>
      </c>
      <c r="J242" s="48">
        <v>0</v>
      </c>
    </row>
    <row r="243" spans="2:10" ht="15.5" x14ac:dyDescent="0.3">
      <c r="B243" s="36">
        <f t="shared" si="3"/>
        <v>45116</v>
      </c>
      <c r="C243" s="51">
        <v>0</v>
      </c>
      <c r="D243" s="51">
        <v>0</v>
      </c>
      <c r="E243" s="51">
        <v>85</v>
      </c>
      <c r="F243" s="51">
        <v>0</v>
      </c>
      <c r="G243" s="51">
        <v>0</v>
      </c>
      <c r="H243" s="51">
        <v>52</v>
      </c>
      <c r="I243" s="51">
        <v>47</v>
      </c>
      <c r="J243" s="52">
        <v>0</v>
      </c>
    </row>
    <row r="244" spans="2:10" ht="15.5" x14ac:dyDescent="0.3">
      <c r="B244" s="37">
        <f t="shared" si="3"/>
        <v>45123</v>
      </c>
      <c r="C244" s="47">
        <v>0</v>
      </c>
      <c r="D244" s="47">
        <v>0</v>
      </c>
      <c r="E244" s="47">
        <v>85</v>
      </c>
      <c r="F244" s="47">
        <v>0</v>
      </c>
      <c r="G244" s="47">
        <v>0</v>
      </c>
      <c r="H244" s="47">
        <v>52</v>
      </c>
      <c r="I244" s="47">
        <v>47</v>
      </c>
      <c r="J244" s="48">
        <v>0</v>
      </c>
    </row>
    <row r="245" spans="2:10" ht="15.5" x14ac:dyDescent="0.3">
      <c r="B245" s="36">
        <f t="shared" si="3"/>
        <v>45130</v>
      </c>
      <c r="C245" s="51">
        <v>0</v>
      </c>
      <c r="D245" s="51">
        <v>0</v>
      </c>
      <c r="E245" s="51">
        <v>85</v>
      </c>
      <c r="F245" s="51">
        <v>0</v>
      </c>
      <c r="G245" s="51">
        <v>0</v>
      </c>
      <c r="H245" s="51">
        <v>60</v>
      </c>
      <c r="I245" s="51">
        <v>55</v>
      </c>
      <c r="J245" s="52">
        <v>0</v>
      </c>
    </row>
    <row r="246" spans="2:10" ht="15.5" x14ac:dyDescent="0.3">
      <c r="B246" s="37">
        <f t="shared" si="3"/>
        <v>45137</v>
      </c>
      <c r="C246" s="47">
        <v>0</v>
      </c>
      <c r="D246" s="47">
        <v>0</v>
      </c>
      <c r="E246" s="47">
        <v>85</v>
      </c>
      <c r="F246" s="47">
        <v>0</v>
      </c>
      <c r="G246" s="47">
        <v>0</v>
      </c>
      <c r="H246" s="47">
        <v>60</v>
      </c>
      <c r="I246" s="47">
        <v>55</v>
      </c>
      <c r="J246" s="48">
        <v>0</v>
      </c>
    </row>
    <row r="247" spans="2:10" ht="15.5" x14ac:dyDescent="0.3">
      <c r="B247" s="36">
        <f t="shared" si="3"/>
        <v>45144</v>
      </c>
      <c r="C247" s="51">
        <v>0</v>
      </c>
      <c r="D247" s="51">
        <v>0</v>
      </c>
      <c r="E247" s="51">
        <v>85</v>
      </c>
      <c r="F247" s="51">
        <v>0</v>
      </c>
      <c r="G247" s="51">
        <v>0</v>
      </c>
      <c r="H247" s="51">
        <v>70</v>
      </c>
      <c r="I247" s="51">
        <v>59</v>
      </c>
      <c r="J247" s="52">
        <v>0</v>
      </c>
    </row>
    <row r="248" spans="2:10" ht="15.5" x14ac:dyDescent="0.3">
      <c r="B248" s="37">
        <f t="shared" si="3"/>
        <v>45151</v>
      </c>
      <c r="C248" s="47">
        <v>0</v>
      </c>
      <c r="D248" s="47">
        <v>0</v>
      </c>
      <c r="E248" s="47">
        <v>85</v>
      </c>
      <c r="F248" s="47">
        <v>0</v>
      </c>
      <c r="G248" s="47">
        <v>0</v>
      </c>
      <c r="H248" s="47">
        <v>70</v>
      </c>
      <c r="I248" s="47">
        <v>59</v>
      </c>
      <c r="J248" s="48">
        <v>0</v>
      </c>
    </row>
    <row r="249" spans="2:10" ht="15.5" x14ac:dyDescent="0.3">
      <c r="B249" s="36">
        <f t="shared" si="3"/>
        <v>45158</v>
      </c>
      <c r="C249" s="51">
        <v>0</v>
      </c>
      <c r="D249" s="51">
        <v>0</v>
      </c>
      <c r="E249" s="51">
        <v>85</v>
      </c>
      <c r="F249" s="51">
        <v>0</v>
      </c>
      <c r="G249" s="51">
        <v>0</v>
      </c>
      <c r="H249" s="51">
        <v>70</v>
      </c>
      <c r="I249" s="51">
        <v>59</v>
      </c>
      <c r="J249" s="52">
        <v>0</v>
      </c>
    </row>
    <row r="250" spans="2:10" ht="15.5" x14ac:dyDescent="0.3">
      <c r="B250" s="37">
        <f t="shared" si="3"/>
        <v>45165</v>
      </c>
      <c r="C250" s="47">
        <v>0</v>
      </c>
      <c r="D250" s="47">
        <v>0</v>
      </c>
      <c r="E250" s="47">
        <v>100</v>
      </c>
      <c r="F250" s="47">
        <v>0</v>
      </c>
      <c r="G250" s="47">
        <v>0</v>
      </c>
      <c r="H250" s="47">
        <v>75</v>
      </c>
      <c r="I250" s="47">
        <v>65</v>
      </c>
      <c r="J250" s="48">
        <v>0</v>
      </c>
    </row>
    <row r="251" spans="2:10" ht="15.5" x14ac:dyDescent="0.3">
      <c r="B251" s="36">
        <f t="shared" si="3"/>
        <v>45172</v>
      </c>
      <c r="C251" s="51">
        <v>0</v>
      </c>
      <c r="D251" s="51">
        <v>0</v>
      </c>
      <c r="E251" s="51">
        <v>100</v>
      </c>
      <c r="F251" s="51">
        <v>0</v>
      </c>
      <c r="G251" s="51">
        <v>0</v>
      </c>
      <c r="H251" s="51">
        <v>75</v>
      </c>
      <c r="I251" s="51">
        <v>65</v>
      </c>
      <c r="J251" s="52">
        <v>0</v>
      </c>
    </row>
    <row r="252" spans="2:10" ht="15.5" x14ac:dyDescent="0.3">
      <c r="B252" s="37">
        <f t="shared" si="3"/>
        <v>45179</v>
      </c>
      <c r="C252" s="47">
        <v>0</v>
      </c>
      <c r="D252" s="47">
        <v>0</v>
      </c>
      <c r="E252" s="47">
        <v>100</v>
      </c>
      <c r="F252" s="47">
        <v>0</v>
      </c>
      <c r="G252" s="47">
        <v>0</v>
      </c>
      <c r="H252" s="47">
        <v>75</v>
      </c>
      <c r="I252" s="47">
        <v>65</v>
      </c>
      <c r="J252" s="48">
        <v>0</v>
      </c>
    </row>
    <row r="253" spans="2:10" ht="15.5" x14ac:dyDescent="0.3">
      <c r="B253" s="36">
        <f t="shared" si="3"/>
        <v>45186</v>
      </c>
      <c r="C253" s="51">
        <v>0</v>
      </c>
      <c r="D253" s="51">
        <v>0</v>
      </c>
      <c r="E253" s="51">
        <v>100</v>
      </c>
      <c r="F253" s="51">
        <v>0</v>
      </c>
      <c r="G253" s="51">
        <v>0</v>
      </c>
      <c r="H253" s="51">
        <v>75</v>
      </c>
      <c r="I253" s="51">
        <v>65</v>
      </c>
      <c r="J253" s="52">
        <v>0</v>
      </c>
    </row>
    <row r="254" spans="2:10" ht="15.5" x14ac:dyDescent="0.3">
      <c r="B254" s="37">
        <f t="shared" si="3"/>
        <v>45193</v>
      </c>
      <c r="C254" s="47">
        <v>0</v>
      </c>
      <c r="D254" s="47">
        <v>0</v>
      </c>
      <c r="E254" s="47">
        <v>100</v>
      </c>
      <c r="F254" s="47">
        <v>0</v>
      </c>
      <c r="G254" s="47">
        <v>0</v>
      </c>
      <c r="H254" s="47">
        <v>75</v>
      </c>
      <c r="I254" s="47">
        <v>65</v>
      </c>
      <c r="J254" s="48">
        <v>0</v>
      </c>
    </row>
    <row r="255" spans="2:10" ht="15.5" x14ac:dyDescent="0.3">
      <c r="B255" s="36">
        <f t="shared" si="3"/>
        <v>45200</v>
      </c>
      <c r="C255" s="51">
        <v>0</v>
      </c>
      <c r="D255" s="51">
        <v>0</v>
      </c>
      <c r="E255" s="51">
        <v>100</v>
      </c>
      <c r="F255" s="51">
        <v>0</v>
      </c>
      <c r="G255" s="51">
        <v>0</v>
      </c>
      <c r="H255" s="51">
        <v>75</v>
      </c>
      <c r="I255" s="51">
        <v>65</v>
      </c>
      <c r="J255" s="52">
        <v>0</v>
      </c>
    </row>
    <row r="256" spans="2:10" ht="15.5" x14ac:dyDescent="0.3">
      <c r="B256" s="37">
        <f t="shared" si="3"/>
        <v>45207</v>
      </c>
      <c r="C256" s="47">
        <v>0</v>
      </c>
      <c r="D256" s="47">
        <v>0</v>
      </c>
      <c r="E256" s="47">
        <v>100</v>
      </c>
      <c r="F256" s="47">
        <v>0</v>
      </c>
      <c r="G256" s="47">
        <v>0</v>
      </c>
      <c r="H256" s="47">
        <v>75</v>
      </c>
      <c r="I256" s="47">
        <v>65</v>
      </c>
      <c r="J256" s="48">
        <v>0</v>
      </c>
    </row>
    <row r="257" spans="2:10" ht="15.5" x14ac:dyDescent="0.3">
      <c r="B257" s="36">
        <f t="shared" si="3"/>
        <v>45214</v>
      </c>
      <c r="C257" s="51">
        <v>0</v>
      </c>
      <c r="D257" s="51">
        <v>0</v>
      </c>
      <c r="E257" s="51">
        <v>100</v>
      </c>
      <c r="F257" s="51">
        <v>0</v>
      </c>
      <c r="G257" s="51">
        <v>0</v>
      </c>
      <c r="H257" s="51">
        <v>75</v>
      </c>
      <c r="I257" s="51">
        <v>65</v>
      </c>
      <c r="J257" s="52">
        <v>0</v>
      </c>
    </row>
    <row r="258" spans="2:10" ht="15.5" x14ac:dyDescent="0.3">
      <c r="B258" s="37">
        <f t="shared" si="3"/>
        <v>45221</v>
      </c>
      <c r="C258" s="47">
        <v>0</v>
      </c>
      <c r="D258" s="47">
        <v>0</v>
      </c>
      <c r="E258" s="47">
        <v>100</v>
      </c>
      <c r="F258" s="47">
        <v>0</v>
      </c>
      <c r="G258" s="47">
        <v>0</v>
      </c>
      <c r="H258" s="47">
        <v>75</v>
      </c>
      <c r="I258" s="47">
        <v>65</v>
      </c>
      <c r="J258" s="48">
        <v>0</v>
      </c>
    </row>
    <row r="259" spans="2:10" ht="15.5" x14ac:dyDescent="0.3">
      <c r="B259" s="36">
        <f t="shared" si="3"/>
        <v>45228</v>
      </c>
      <c r="C259" s="51">
        <v>0</v>
      </c>
      <c r="D259" s="51">
        <v>0</v>
      </c>
      <c r="E259" s="51">
        <v>100</v>
      </c>
      <c r="F259" s="51">
        <v>0</v>
      </c>
      <c r="G259" s="51">
        <v>0</v>
      </c>
      <c r="H259" s="51">
        <v>75</v>
      </c>
      <c r="I259" s="51">
        <v>65</v>
      </c>
      <c r="J259" s="52">
        <v>0</v>
      </c>
    </row>
    <row r="260" spans="2:10" ht="15.5" x14ac:dyDescent="0.3">
      <c r="B260" s="37">
        <f t="shared" si="3"/>
        <v>45235</v>
      </c>
      <c r="C260" s="47">
        <v>0</v>
      </c>
      <c r="D260" s="47">
        <v>0</v>
      </c>
      <c r="E260" s="47">
        <v>100</v>
      </c>
      <c r="F260" s="47">
        <v>0</v>
      </c>
      <c r="G260" s="47">
        <v>0</v>
      </c>
      <c r="H260" s="47">
        <v>75</v>
      </c>
      <c r="I260" s="47">
        <v>65</v>
      </c>
      <c r="J260" s="48">
        <v>0</v>
      </c>
    </row>
    <row r="261" spans="2:10" ht="15.5" x14ac:dyDescent="0.3">
      <c r="B261" s="36">
        <f t="shared" si="3"/>
        <v>45242</v>
      </c>
      <c r="C261" s="51">
        <v>0</v>
      </c>
      <c r="D261" s="51">
        <v>0</v>
      </c>
      <c r="E261" s="51">
        <v>100</v>
      </c>
      <c r="F261" s="51">
        <v>0</v>
      </c>
      <c r="G261" s="51">
        <v>0</v>
      </c>
      <c r="H261" s="51">
        <v>77</v>
      </c>
      <c r="I261" s="51">
        <v>65</v>
      </c>
      <c r="J261" s="52">
        <v>0</v>
      </c>
    </row>
    <row r="262" spans="2:10" ht="15.5" x14ac:dyDescent="0.3">
      <c r="B262" s="37">
        <f t="shared" si="3"/>
        <v>45249</v>
      </c>
      <c r="C262" s="47">
        <v>0</v>
      </c>
      <c r="D262" s="47">
        <v>0</v>
      </c>
      <c r="E262" s="47">
        <v>100</v>
      </c>
      <c r="F262" s="47">
        <v>0</v>
      </c>
      <c r="G262" s="47">
        <v>0</v>
      </c>
      <c r="H262" s="47">
        <v>77</v>
      </c>
      <c r="I262" s="47">
        <v>65</v>
      </c>
      <c r="J262" s="48">
        <v>0</v>
      </c>
    </row>
    <row r="263" spans="2:10" ht="15.5" x14ac:dyDescent="0.3">
      <c r="B263" s="36">
        <f t="shared" si="3"/>
        <v>45256</v>
      </c>
      <c r="C263" s="51">
        <v>0</v>
      </c>
      <c r="D263" s="51">
        <v>0</v>
      </c>
      <c r="E263" s="51">
        <v>100</v>
      </c>
      <c r="F263" s="51">
        <v>0</v>
      </c>
      <c r="G263" s="51">
        <v>0</v>
      </c>
      <c r="H263" s="51">
        <v>80</v>
      </c>
      <c r="I263" s="51">
        <v>70</v>
      </c>
      <c r="J263" s="52">
        <v>0</v>
      </c>
    </row>
    <row r="264" spans="2:10" ht="15.5" x14ac:dyDescent="0.3">
      <c r="B264" s="37">
        <f t="shared" si="3"/>
        <v>45263</v>
      </c>
      <c r="C264" s="47">
        <v>0</v>
      </c>
      <c r="D264" s="47">
        <v>0</v>
      </c>
      <c r="E264" s="47">
        <v>100</v>
      </c>
      <c r="F264" s="47">
        <v>0</v>
      </c>
      <c r="G264" s="47">
        <v>0</v>
      </c>
      <c r="H264" s="47">
        <v>85</v>
      </c>
      <c r="I264" s="47">
        <v>75</v>
      </c>
      <c r="J264" s="48">
        <v>0</v>
      </c>
    </row>
    <row r="265" spans="2:10" ht="15.5" x14ac:dyDescent="0.3">
      <c r="B265" s="36">
        <f t="shared" si="3"/>
        <v>45270</v>
      </c>
      <c r="C265" s="51">
        <v>0</v>
      </c>
      <c r="D265" s="51">
        <v>0</v>
      </c>
      <c r="E265" s="51">
        <v>100</v>
      </c>
      <c r="F265" s="51">
        <v>0</v>
      </c>
      <c r="G265" s="51">
        <v>0</v>
      </c>
      <c r="H265" s="51">
        <v>90</v>
      </c>
      <c r="I265" s="51">
        <v>75</v>
      </c>
      <c r="J265" s="52">
        <v>0</v>
      </c>
    </row>
    <row r="266" spans="2:10" ht="15.5" x14ac:dyDescent="0.3">
      <c r="B266" s="37">
        <f t="shared" si="3"/>
        <v>45277</v>
      </c>
      <c r="C266" s="47">
        <v>0</v>
      </c>
      <c r="D266" s="47">
        <v>0</v>
      </c>
      <c r="E266" s="47">
        <v>100</v>
      </c>
      <c r="F266" s="47">
        <v>0</v>
      </c>
      <c r="G266" s="47">
        <v>0</v>
      </c>
      <c r="H266" s="47">
        <v>90</v>
      </c>
      <c r="I266" s="47">
        <v>75</v>
      </c>
      <c r="J266" s="48">
        <v>0</v>
      </c>
    </row>
    <row r="267" spans="2:10" ht="15.5" x14ac:dyDescent="0.3">
      <c r="B267" s="36">
        <f t="shared" si="3"/>
        <v>45284</v>
      </c>
      <c r="C267" s="51">
        <v>0</v>
      </c>
      <c r="D267" s="51">
        <v>0</v>
      </c>
      <c r="E267" s="51">
        <v>100</v>
      </c>
      <c r="F267" s="51">
        <v>0</v>
      </c>
      <c r="G267" s="51">
        <v>0</v>
      </c>
      <c r="H267" s="51">
        <v>90</v>
      </c>
      <c r="I267" s="51">
        <v>75</v>
      </c>
      <c r="J267" s="52">
        <v>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0</v>
      </c>
      <c r="D269" s="51">
        <v>0</v>
      </c>
      <c r="E269" s="51">
        <v>100</v>
      </c>
      <c r="F269" s="51">
        <v>0</v>
      </c>
      <c r="G269" s="51">
        <v>0</v>
      </c>
      <c r="H269" s="51">
        <v>90</v>
      </c>
      <c r="I269" s="51">
        <v>75</v>
      </c>
      <c r="J269" s="52">
        <v>0</v>
      </c>
    </row>
    <row r="270" spans="2:10" ht="15.5" x14ac:dyDescent="0.3">
      <c r="B270" s="37">
        <f t="shared" si="3"/>
        <v>45305</v>
      </c>
      <c r="C270" s="47">
        <v>0</v>
      </c>
      <c r="D270" s="47">
        <v>0</v>
      </c>
      <c r="E270" s="47">
        <v>100</v>
      </c>
      <c r="F270" s="47">
        <v>0</v>
      </c>
      <c r="G270" s="47">
        <v>0</v>
      </c>
      <c r="H270" s="47">
        <v>95</v>
      </c>
      <c r="I270" s="47">
        <v>80</v>
      </c>
      <c r="J270" s="48">
        <v>0</v>
      </c>
    </row>
    <row r="271" spans="2:10" ht="15.5" x14ac:dyDescent="0.3">
      <c r="B271" s="36">
        <f t="shared" si="4"/>
        <v>45312</v>
      </c>
      <c r="C271" s="51">
        <v>0</v>
      </c>
      <c r="D271" s="51">
        <v>0</v>
      </c>
      <c r="E271" s="51">
        <v>100</v>
      </c>
      <c r="F271" s="51">
        <v>0</v>
      </c>
      <c r="G271" s="51">
        <v>0</v>
      </c>
      <c r="H271" s="51">
        <v>100</v>
      </c>
      <c r="I271" s="51">
        <v>85</v>
      </c>
      <c r="J271" s="52">
        <v>0</v>
      </c>
    </row>
    <row r="272" spans="2:10" ht="15.5" x14ac:dyDescent="0.3">
      <c r="B272" s="37">
        <f t="shared" si="3"/>
        <v>45319</v>
      </c>
      <c r="C272" s="47">
        <v>0</v>
      </c>
      <c r="D272" s="47">
        <v>0</v>
      </c>
      <c r="E272" s="47">
        <v>100</v>
      </c>
      <c r="F272" s="47">
        <v>0</v>
      </c>
      <c r="G272" s="47">
        <v>0</v>
      </c>
      <c r="H272" s="47">
        <v>100</v>
      </c>
      <c r="I272" s="47">
        <v>85</v>
      </c>
      <c r="J272" s="48">
        <v>0</v>
      </c>
    </row>
    <row r="273" spans="2:10" ht="15.5" x14ac:dyDescent="0.3">
      <c r="B273" s="36">
        <f t="shared" si="4"/>
        <v>45326</v>
      </c>
      <c r="C273" s="51">
        <v>0</v>
      </c>
      <c r="D273" s="51">
        <v>0</v>
      </c>
      <c r="E273" s="51">
        <v>100</v>
      </c>
      <c r="F273" s="51">
        <v>0</v>
      </c>
      <c r="G273" s="51">
        <v>0</v>
      </c>
      <c r="H273" s="51">
        <v>100</v>
      </c>
      <c r="I273" s="51">
        <v>85</v>
      </c>
      <c r="J273" s="52">
        <v>0</v>
      </c>
    </row>
    <row r="274" spans="2:10" ht="15.5" x14ac:dyDescent="0.3">
      <c r="B274" s="37">
        <f t="shared" si="3"/>
        <v>45333</v>
      </c>
      <c r="C274" s="47">
        <v>0</v>
      </c>
      <c r="D274" s="47">
        <v>0</v>
      </c>
      <c r="E274" s="47">
        <v>100</v>
      </c>
      <c r="F274" s="47">
        <v>0</v>
      </c>
      <c r="G274" s="47">
        <v>0</v>
      </c>
      <c r="H274" s="47">
        <v>100</v>
      </c>
      <c r="I274" s="47">
        <v>85</v>
      </c>
      <c r="J274" s="48">
        <v>0</v>
      </c>
    </row>
    <row r="275" spans="2:10" ht="15.5" x14ac:dyDescent="0.3">
      <c r="B275" s="36">
        <f t="shared" si="4"/>
        <v>45340</v>
      </c>
      <c r="C275" s="51">
        <v>0</v>
      </c>
      <c r="D275" s="51">
        <v>0</v>
      </c>
      <c r="E275" s="51">
        <v>100</v>
      </c>
      <c r="F275" s="51">
        <v>0</v>
      </c>
      <c r="G275" s="51">
        <v>0</v>
      </c>
      <c r="H275" s="51">
        <v>110</v>
      </c>
      <c r="I275" s="51">
        <v>100</v>
      </c>
      <c r="J275" s="52">
        <v>0</v>
      </c>
    </row>
    <row r="276" spans="2:10" ht="15.5" x14ac:dyDescent="0.3">
      <c r="B276" s="37">
        <f t="shared" si="3"/>
        <v>45347</v>
      </c>
      <c r="C276" s="47">
        <v>0</v>
      </c>
      <c r="D276" s="47">
        <v>0</v>
      </c>
      <c r="E276" s="47">
        <v>100</v>
      </c>
      <c r="F276" s="47">
        <v>0</v>
      </c>
      <c r="G276" s="47">
        <v>0</v>
      </c>
      <c r="H276" s="47">
        <v>110</v>
      </c>
      <c r="I276" s="47">
        <v>100</v>
      </c>
      <c r="J276" s="48">
        <v>0</v>
      </c>
    </row>
    <row r="277" spans="2:10" ht="15.5" x14ac:dyDescent="0.3">
      <c r="B277" s="36">
        <f t="shared" si="4"/>
        <v>45354</v>
      </c>
      <c r="C277" s="51">
        <v>0</v>
      </c>
      <c r="D277" s="51">
        <v>0</v>
      </c>
      <c r="E277" s="51">
        <v>100</v>
      </c>
      <c r="F277" s="51">
        <v>0</v>
      </c>
      <c r="G277" s="51">
        <v>0</v>
      </c>
      <c r="H277" s="51">
        <v>110</v>
      </c>
      <c r="I277" s="51">
        <v>100</v>
      </c>
      <c r="J277" s="52">
        <v>0</v>
      </c>
    </row>
    <row r="278" spans="2:10" ht="15.5" x14ac:dyDescent="0.3">
      <c r="B278" s="37">
        <f t="shared" si="3"/>
        <v>45361</v>
      </c>
      <c r="C278" s="47">
        <v>0</v>
      </c>
      <c r="D278" s="47">
        <v>0</v>
      </c>
      <c r="E278" s="47">
        <v>100</v>
      </c>
      <c r="F278" s="47">
        <v>0</v>
      </c>
      <c r="G278" s="47">
        <v>0</v>
      </c>
      <c r="H278" s="47">
        <v>110</v>
      </c>
      <c r="I278" s="47">
        <v>100</v>
      </c>
      <c r="J278" s="48">
        <v>0</v>
      </c>
    </row>
    <row r="279" spans="2:10" ht="15.5" x14ac:dyDescent="0.3">
      <c r="B279" s="36">
        <f t="shared" si="4"/>
        <v>45368</v>
      </c>
      <c r="C279" s="51">
        <v>0</v>
      </c>
      <c r="D279" s="51">
        <v>0</v>
      </c>
      <c r="E279" s="51">
        <v>100</v>
      </c>
      <c r="F279" s="51">
        <v>0</v>
      </c>
      <c r="G279" s="51">
        <v>0</v>
      </c>
      <c r="H279" s="51">
        <v>110</v>
      </c>
      <c r="I279" s="51">
        <v>100</v>
      </c>
      <c r="J279" s="52">
        <v>0</v>
      </c>
    </row>
    <row r="280" spans="2:10" ht="15.5" x14ac:dyDescent="0.3">
      <c r="B280" s="37">
        <f t="shared" si="3"/>
        <v>45375</v>
      </c>
      <c r="C280" s="47">
        <v>0</v>
      </c>
      <c r="D280" s="47">
        <v>0</v>
      </c>
      <c r="E280" s="47">
        <v>100</v>
      </c>
      <c r="F280" s="47">
        <v>0</v>
      </c>
      <c r="G280" s="47">
        <v>0</v>
      </c>
      <c r="H280" s="47">
        <v>115</v>
      </c>
      <c r="I280" s="47">
        <v>105</v>
      </c>
      <c r="J280" s="48">
        <v>0</v>
      </c>
    </row>
    <row r="281" spans="2:10" ht="15.5" x14ac:dyDescent="0.3">
      <c r="B281" s="36">
        <f t="shared" si="4"/>
        <v>45382</v>
      </c>
      <c r="C281" s="51">
        <v>0</v>
      </c>
      <c r="D281" s="51">
        <v>0</v>
      </c>
      <c r="E281" s="51">
        <v>100</v>
      </c>
      <c r="F281" s="51">
        <v>0</v>
      </c>
      <c r="G281" s="51">
        <v>0</v>
      </c>
      <c r="H281" s="51">
        <v>115</v>
      </c>
      <c r="I281" s="51">
        <v>105</v>
      </c>
      <c r="J281" s="52">
        <v>0</v>
      </c>
    </row>
    <row r="282" spans="2:10" ht="15.5" x14ac:dyDescent="0.3">
      <c r="B282" s="37">
        <f t="shared" si="3"/>
        <v>45389</v>
      </c>
      <c r="C282" s="47">
        <v>0</v>
      </c>
      <c r="D282" s="47">
        <v>0</v>
      </c>
      <c r="E282" s="47">
        <v>100</v>
      </c>
      <c r="F282" s="47">
        <v>0</v>
      </c>
      <c r="G282" s="47">
        <v>0</v>
      </c>
      <c r="H282" s="47">
        <v>115</v>
      </c>
      <c r="I282" s="47">
        <v>110</v>
      </c>
      <c r="J282" s="48">
        <v>0</v>
      </c>
    </row>
    <row r="283" spans="2:10" ht="15.5" x14ac:dyDescent="0.3">
      <c r="B283" s="36">
        <f t="shared" si="4"/>
        <v>45396</v>
      </c>
      <c r="C283" s="51">
        <v>0</v>
      </c>
      <c r="D283" s="51">
        <v>0</v>
      </c>
      <c r="E283" s="51">
        <v>100</v>
      </c>
      <c r="F283" s="51">
        <v>0</v>
      </c>
      <c r="G283" s="51">
        <v>0</v>
      </c>
      <c r="H283" s="51">
        <v>115</v>
      </c>
      <c r="I283" s="51">
        <v>110</v>
      </c>
      <c r="J283" s="52">
        <v>0</v>
      </c>
    </row>
    <row r="284" spans="2:10" ht="15.5" x14ac:dyDescent="0.3">
      <c r="B284" s="37">
        <f t="shared" si="3"/>
        <v>45403</v>
      </c>
      <c r="C284" s="47">
        <v>0</v>
      </c>
      <c r="D284" s="47">
        <v>0</v>
      </c>
      <c r="E284" s="47">
        <v>100</v>
      </c>
      <c r="F284" s="47">
        <v>0</v>
      </c>
      <c r="G284" s="47">
        <v>0</v>
      </c>
      <c r="H284" s="47">
        <v>115</v>
      </c>
      <c r="I284" s="47">
        <v>110</v>
      </c>
      <c r="J284" s="48">
        <v>0</v>
      </c>
    </row>
    <row r="285" spans="2:10" ht="15.5" x14ac:dyDescent="0.3">
      <c r="B285" s="36">
        <f t="shared" si="4"/>
        <v>45410</v>
      </c>
      <c r="C285" s="51">
        <v>0</v>
      </c>
      <c r="D285" s="51">
        <v>0</v>
      </c>
      <c r="E285" s="51">
        <v>100</v>
      </c>
      <c r="F285" s="51">
        <v>0</v>
      </c>
      <c r="G285" s="51">
        <v>0</v>
      </c>
      <c r="H285" s="51">
        <v>115</v>
      </c>
      <c r="I285" s="51">
        <v>110</v>
      </c>
      <c r="J285" s="52">
        <v>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J113"/>
  <sheetViews>
    <sheetView showGridLines="0" zoomScaleNormal="100" workbookViewId="0">
      <pane ySplit="8" topLeftCell="A107" activePane="bottomLeft" state="frozen"/>
      <selection activeCell="A7" sqref="A7"/>
      <selection pane="bottomLeft" activeCell="B117" sqref="B117"/>
    </sheetView>
  </sheetViews>
  <sheetFormatPr defaultColWidth="9.26953125" defaultRowHeight="14" x14ac:dyDescent="0.3"/>
  <cols>
    <col min="1" max="1" width="8.7265625" style="28" customWidth="1"/>
    <col min="2" max="2" width="31.453125" style="28" customWidth="1"/>
    <col min="3" max="10" width="15.7265625" style="28" customWidth="1"/>
    <col min="11" max="11" width="13.453125" style="28" bestFit="1" customWidth="1"/>
    <col min="12" max="16384" width="9.26953125" style="28"/>
  </cols>
  <sheetData>
    <row r="3" spans="1:10" ht="23" x14ac:dyDescent="0.5">
      <c r="A3" s="34" t="s">
        <v>14</v>
      </c>
      <c r="E3" s="34"/>
    </row>
    <row r="4" spans="1:10" ht="15.5" x14ac:dyDescent="0.3">
      <c r="A4" s="1" t="s">
        <v>32</v>
      </c>
      <c r="E4" s="41"/>
    </row>
    <row r="5" spans="1:10" ht="15.5" x14ac:dyDescent="0.3">
      <c r="A5" s="2" t="s">
        <v>25</v>
      </c>
    </row>
    <row r="6" spans="1:10" ht="15.5" x14ac:dyDescent="0.3">
      <c r="A6" s="43" t="s">
        <v>81</v>
      </c>
      <c r="E6" s="28" t="s">
        <v>53</v>
      </c>
      <c r="H6" s="28" t="s">
        <v>54</v>
      </c>
      <c r="I6" s="28" t="s">
        <v>55</v>
      </c>
    </row>
    <row r="7" spans="1:10" x14ac:dyDescent="0.3">
      <c r="C7" s="29"/>
      <c r="D7" s="29"/>
      <c r="E7" s="29"/>
      <c r="F7" s="29"/>
      <c r="G7" s="29"/>
      <c r="H7" s="29"/>
      <c r="I7" s="29"/>
      <c r="J7" s="29"/>
    </row>
    <row r="8" spans="1:10" ht="47" thickBot="1" x14ac:dyDescent="0.35">
      <c r="B8" s="35" t="s">
        <v>12</v>
      </c>
      <c r="C8" s="3" t="s">
        <v>0</v>
      </c>
      <c r="D8" s="3" t="s">
        <v>1</v>
      </c>
      <c r="E8" s="3" t="s">
        <v>2</v>
      </c>
      <c r="F8" s="3" t="s">
        <v>3</v>
      </c>
      <c r="G8" s="3" t="s">
        <v>4</v>
      </c>
      <c r="H8" s="3" t="s">
        <v>5</v>
      </c>
      <c r="I8" s="3" t="s">
        <v>6</v>
      </c>
      <c r="J8" s="3" t="s">
        <v>7</v>
      </c>
    </row>
    <row r="9" spans="1:10" s="19" customFormat="1" ht="16" thickTop="1" x14ac:dyDescent="0.35">
      <c r="B9" s="36">
        <f>MAX('GB weekly'!B:B)-728</f>
        <v>44682</v>
      </c>
      <c r="C9" s="22">
        <f>IF(INDEX('GB weekly'!C:C,MATCH($B9,'GB weekly'!$B:$B,0))="na",#N/A,INDEX('GB weekly'!C:C,MATCH($B9,'GB weekly'!$B:$B,0)))</f>
        <v>119</v>
      </c>
      <c r="D9" s="22">
        <f>IF(INDEX('GB weekly'!D:D,MATCH($B9,'GB weekly'!$B:$B,0))="na",#N/A,INDEX('GB weekly'!D:D,MATCH($B9,'GB weekly'!$B:$B,0)))</f>
        <v>96</v>
      </c>
      <c r="E9" s="22">
        <f>IF(INDEX('GB weekly'!E:E,MATCH($B9,'GB weekly'!$B:$B,0))="na",#N/A,INDEX('GB weekly'!E:E,MATCH($B9,'GB weekly'!$B:$B,0)))</f>
        <v>68</v>
      </c>
      <c r="F9" s="22">
        <f>IF(INDEX('GB weekly'!F:F,MATCH($B9,'GB weekly'!$B:$B,0))="na",#N/A,INDEX('GB weekly'!F:F,MATCH($B9,'GB weekly'!$B:$B,0)))</f>
        <v>85</v>
      </c>
      <c r="G9" s="22">
        <f>IF(INDEX('GB weekly'!G:G,MATCH($B9,'GB weekly'!$B:$B,0))="na",#N/A,INDEX('GB weekly'!G:G,MATCH($B9,'GB weekly'!$B:$B,0)))</f>
        <v>73</v>
      </c>
      <c r="H9" s="22">
        <f>IF(INDEX('GB weekly'!H:H,MATCH($B9,'GB weekly'!$B:$B,0))="na",#N/A,INDEX('GB weekly'!H:H,MATCH($B9,'GB weekly'!$B:$B,0)))</f>
        <v>60</v>
      </c>
      <c r="I9" s="22">
        <f>IF(INDEX('GB weekly'!I:I,MATCH($B9,'GB weekly'!$B:$B,0))="na",#N/A,INDEX('GB weekly'!I:I,MATCH($B9,'GB weekly'!$B:$B,0)))</f>
        <v>49</v>
      </c>
      <c r="J9" s="23">
        <f>IF(INDEX('GB weekly'!J:J,MATCH($B9,'GB weekly'!$B:$B,0))="na",#N/A,INDEX('GB weekly'!J:J,MATCH($B9,'GB weekly'!$B:$B,0)))</f>
        <v>55</v>
      </c>
    </row>
    <row r="10" spans="1:10" s="19" customFormat="1" ht="15.5" x14ac:dyDescent="0.35">
      <c r="B10" s="37">
        <f t="shared" ref="B10:B17" si="0">B9+7</f>
        <v>44689</v>
      </c>
      <c r="C10" s="24">
        <f>IF(INDEX('GB weekly'!C:C,MATCH($B10,'GB weekly'!$B:$B,0))="na",#N/A,INDEX('GB weekly'!C:C,MATCH($B10,'GB weekly'!$B:$B,0)))</f>
        <v>119</v>
      </c>
      <c r="D10" s="24">
        <f>IF(INDEX('GB weekly'!D:D,MATCH($B10,'GB weekly'!$B:$B,0))="na",#N/A,INDEX('GB weekly'!D:D,MATCH($B10,'GB weekly'!$B:$B,0)))</f>
        <v>96</v>
      </c>
      <c r="E10" s="24">
        <f>IF(INDEX('GB weekly'!E:E,MATCH($B10,'GB weekly'!$B:$B,0))="na",#N/A,INDEX('GB weekly'!E:E,MATCH($B10,'GB weekly'!$B:$B,0)))</f>
        <v>69</v>
      </c>
      <c r="F10" s="24">
        <f>IF(INDEX('GB weekly'!F:F,MATCH($B10,'GB weekly'!$B:$B,0))="na",#N/A,INDEX('GB weekly'!F:F,MATCH($B10,'GB weekly'!$B:$B,0)))</f>
        <v>85</v>
      </c>
      <c r="G10" s="24">
        <f>IF(INDEX('GB weekly'!G:G,MATCH($B10,'GB weekly'!$B:$B,0))="na",#N/A,INDEX('GB weekly'!G:G,MATCH($B10,'GB weekly'!$B:$B,0)))</f>
        <v>73</v>
      </c>
      <c r="H10" s="24">
        <f>IF(INDEX('GB weekly'!H:H,MATCH($B10,'GB weekly'!$B:$B,0))="na",#N/A,INDEX('GB weekly'!H:H,MATCH($B10,'GB weekly'!$B:$B,0)))</f>
        <v>60</v>
      </c>
      <c r="I10" s="24">
        <f>IF(INDEX('GB weekly'!I:I,MATCH($B10,'GB weekly'!$B:$B,0))="na",#N/A,INDEX('GB weekly'!I:I,MATCH($B10,'GB weekly'!$B:$B,0)))</f>
        <v>49</v>
      </c>
      <c r="J10" s="25">
        <f>IF(INDEX('GB weekly'!J:J,MATCH($B10,'GB weekly'!$B:$B,0))="na",#N/A,INDEX('GB weekly'!J:J,MATCH($B10,'GB weekly'!$B:$B,0)))</f>
        <v>55</v>
      </c>
    </row>
    <row r="11" spans="1:10" s="19" customFormat="1" ht="15.5" x14ac:dyDescent="0.35">
      <c r="B11" s="36">
        <f t="shared" si="0"/>
        <v>44696</v>
      </c>
      <c r="C11" s="22">
        <f>IF(INDEX('GB weekly'!C:C,MATCH($B11,'GB weekly'!$B:$B,0))="na",#N/A,INDEX('GB weekly'!C:C,MATCH($B11,'GB weekly'!$B:$B,0)))</f>
        <v>119</v>
      </c>
      <c r="D11" s="22">
        <f>IF(INDEX('GB weekly'!D:D,MATCH($B11,'GB weekly'!$B:$B,0))="na",#N/A,INDEX('GB weekly'!D:D,MATCH($B11,'GB weekly'!$B:$B,0)))</f>
        <v>96</v>
      </c>
      <c r="E11" s="22">
        <f>IF(INDEX('GB weekly'!E:E,MATCH($B11,'GB weekly'!$B:$B,0))="na",#N/A,INDEX('GB weekly'!E:E,MATCH($B11,'GB weekly'!$B:$B,0)))</f>
        <v>69</v>
      </c>
      <c r="F11" s="22">
        <f>IF(INDEX('GB weekly'!F:F,MATCH($B11,'GB weekly'!$B:$B,0))="na",#N/A,INDEX('GB weekly'!F:F,MATCH($B11,'GB weekly'!$B:$B,0)))</f>
        <v>85</v>
      </c>
      <c r="G11" s="22">
        <f>IF(INDEX('GB weekly'!G:G,MATCH($B11,'GB weekly'!$B:$B,0))="na",#N/A,INDEX('GB weekly'!G:G,MATCH($B11,'GB weekly'!$B:$B,0)))</f>
        <v>73</v>
      </c>
      <c r="H11" s="22">
        <f>IF(INDEX('GB weekly'!H:H,MATCH($B11,'GB weekly'!$B:$B,0))="na",#N/A,INDEX('GB weekly'!H:H,MATCH($B11,'GB weekly'!$B:$B,0)))</f>
        <v>61</v>
      </c>
      <c r="I11" s="22">
        <f>IF(INDEX('GB weekly'!I:I,MATCH($B11,'GB weekly'!$B:$B,0))="na",#N/A,INDEX('GB weekly'!I:I,MATCH($B11,'GB weekly'!$B:$B,0)))</f>
        <v>49</v>
      </c>
      <c r="J11" s="23">
        <f>IF(INDEX('GB weekly'!J:J,MATCH($B11,'GB weekly'!$B:$B,0))="na",#N/A,INDEX('GB weekly'!J:J,MATCH($B11,'GB weekly'!$B:$B,0)))</f>
        <v>55</v>
      </c>
    </row>
    <row r="12" spans="1:10" s="19" customFormat="1" ht="15.5" x14ac:dyDescent="0.35">
      <c r="B12" s="37">
        <f t="shared" si="0"/>
        <v>44703</v>
      </c>
      <c r="C12" s="24">
        <f>IF(INDEX('GB weekly'!C:C,MATCH($B12,'GB weekly'!$B:$B,0))="na",#N/A,INDEX('GB weekly'!C:C,MATCH($B12,'GB weekly'!$B:$B,0)))</f>
        <v>119</v>
      </c>
      <c r="D12" s="24">
        <f>IF(INDEX('GB weekly'!D:D,MATCH($B12,'GB weekly'!$B:$B,0))="na",#N/A,INDEX('GB weekly'!D:D,MATCH($B12,'GB weekly'!$B:$B,0)))</f>
        <v>96</v>
      </c>
      <c r="E12" s="24">
        <f>IF(INDEX('GB weekly'!E:E,MATCH($B12,'GB weekly'!$B:$B,0))="na",#N/A,INDEX('GB weekly'!E:E,MATCH($B12,'GB weekly'!$B:$B,0)))</f>
        <v>69</v>
      </c>
      <c r="F12" s="24">
        <f>IF(INDEX('GB weekly'!F:F,MATCH($B12,'GB weekly'!$B:$B,0))="na",#N/A,INDEX('GB weekly'!F:F,MATCH($B12,'GB weekly'!$B:$B,0)))</f>
        <v>85</v>
      </c>
      <c r="G12" s="24">
        <f>IF(INDEX('GB weekly'!G:G,MATCH($B12,'GB weekly'!$B:$B,0))="na",#N/A,INDEX('GB weekly'!G:G,MATCH($B12,'GB weekly'!$B:$B,0)))</f>
        <v>73</v>
      </c>
      <c r="H12" s="24">
        <f>IF(INDEX('GB weekly'!H:H,MATCH($B12,'GB weekly'!$B:$B,0))="na",#N/A,INDEX('GB weekly'!H:H,MATCH($B12,'GB weekly'!$B:$B,0)))</f>
        <v>60</v>
      </c>
      <c r="I12" s="24">
        <f>IF(INDEX('GB weekly'!I:I,MATCH($B12,'GB weekly'!$B:$B,0))="na",#N/A,INDEX('GB weekly'!I:I,MATCH($B12,'GB weekly'!$B:$B,0)))</f>
        <v>49</v>
      </c>
      <c r="J12" s="25">
        <f>IF(INDEX('GB weekly'!J:J,MATCH($B12,'GB weekly'!$B:$B,0))="na",#N/A,INDEX('GB weekly'!J:J,MATCH($B12,'GB weekly'!$B:$B,0)))</f>
        <v>55</v>
      </c>
    </row>
    <row r="13" spans="1:10" s="19" customFormat="1" ht="15.5" x14ac:dyDescent="0.35">
      <c r="B13" s="36">
        <f t="shared" si="0"/>
        <v>44710</v>
      </c>
      <c r="C13" s="22">
        <f>IF(INDEX('GB weekly'!C:C,MATCH($B13,'GB weekly'!$B:$B,0))="na",#N/A,INDEX('GB weekly'!C:C,MATCH($B13,'GB weekly'!$B:$B,0)))</f>
        <v>119</v>
      </c>
      <c r="D13" s="22">
        <f>IF(INDEX('GB weekly'!D:D,MATCH($B13,'GB weekly'!$B:$B,0))="na",#N/A,INDEX('GB weekly'!D:D,MATCH($B13,'GB weekly'!$B:$B,0)))</f>
        <v>96</v>
      </c>
      <c r="E13" s="22">
        <f>IF(INDEX('GB weekly'!E:E,MATCH($B13,'GB weekly'!$B:$B,0))="na",#N/A,INDEX('GB weekly'!E:E,MATCH($B13,'GB weekly'!$B:$B,0)))</f>
        <v>69</v>
      </c>
      <c r="F13" s="22">
        <f>IF(INDEX('GB weekly'!F:F,MATCH($B13,'GB weekly'!$B:$B,0))="na",#N/A,INDEX('GB weekly'!F:F,MATCH($B13,'GB weekly'!$B:$B,0)))</f>
        <v>85</v>
      </c>
      <c r="G13" s="22">
        <f>IF(INDEX('GB weekly'!G:G,MATCH($B13,'GB weekly'!$B:$B,0))="na",#N/A,INDEX('GB weekly'!G:G,MATCH($B13,'GB weekly'!$B:$B,0)))</f>
        <v>73</v>
      </c>
      <c r="H13" s="22">
        <f>IF(INDEX('GB weekly'!H:H,MATCH($B13,'GB weekly'!$B:$B,0))="na",#N/A,INDEX('GB weekly'!H:H,MATCH($B13,'GB weekly'!$B:$B,0)))</f>
        <v>60</v>
      </c>
      <c r="I13" s="22">
        <f>IF(INDEX('GB weekly'!I:I,MATCH($B13,'GB weekly'!$B:$B,0))="na",#N/A,INDEX('GB weekly'!I:I,MATCH($B13,'GB weekly'!$B:$B,0)))</f>
        <v>49</v>
      </c>
      <c r="J13" s="23">
        <f>IF(INDEX('GB weekly'!J:J,MATCH($B13,'GB weekly'!$B:$B,0))="na",#N/A,INDEX('GB weekly'!J:J,MATCH($B13,'GB weekly'!$B:$B,0)))</f>
        <v>55</v>
      </c>
    </row>
    <row r="14" spans="1:10" s="19" customFormat="1" ht="15.5" x14ac:dyDescent="0.35">
      <c r="B14" s="37">
        <f t="shared" si="0"/>
        <v>44717</v>
      </c>
      <c r="C14" s="24">
        <f>IF(INDEX('GB weekly'!C:C,MATCH($B14,'GB weekly'!$B:$B,0))="na",#N/A,INDEX('GB weekly'!C:C,MATCH($B14,'GB weekly'!$B:$B,0)))</f>
        <v>119</v>
      </c>
      <c r="D14" s="24">
        <f>IF(INDEX('GB weekly'!D:D,MATCH($B14,'GB weekly'!$B:$B,0))="na",#N/A,INDEX('GB weekly'!D:D,MATCH($B14,'GB weekly'!$B:$B,0)))</f>
        <v>96</v>
      </c>
      <c r="E14" s="24">
        <f>IF(INDEX('GB weekly'!E:E,MATCH($B14,'GB weekly'!$B:$B,0))="na",#N/A,INDEX('GB weekly'!E:E,MATCH($B14,'GB weekly'!$B:$B,0)))</f>
        <v>69</v>
      </c>
      <c r="F14" s="24">
        <f>IF(INDEX('GB weekly'!F:F,MATCH($B14,'GB weekly'!$B:$B,0))="na",#N/A,INDEX('GB weekly'!F:F,MATCH($B14,'GB weekly'!$B:$B,0)))</f>
        <v>85</v>
      </c>
      <c r="G14" s="24">
        <f>IF(INDEX('GB weekly'!G:G,MATCH($B14,'GB weekly'!$B:$B,0))="na",#N/A,INDEX('GB weekly'!G:G,MATCH($B14,'GB weekly'!$B:$B,0)))</f>
        <v>73</v>
      </c>
      <c r="H14" s="24">
        <f>IF(INDEX('GB weekly'!H:H,MATCH($B14,'GB weekly'!$B:$B,0))="na",#N/A,INDEX('GB weekly'!H:H,MATCH($B14,'GB weekly'!$B:$B,0)))</f>
        <v>60</v>
      </c>
      <c r="I14" s="24">
        <f>IF(INDEX('GB weekly'!I:I,MATCH($B14,'GB weekly'!$B:$B,0))="na",#N/A,INDEX('GB weekly'!I:I,MATCH($B14,'GB weekly'!$B:$B,0)))</f>
        <v>49</v>
      </c>
      <c r="J14" s="25">
        <f>IF(INDEX('GB weekly'!J:J,MATCH($B14,'GB weekly'!$B:$B,0))="na",#N/A,INDEX('GB weekly'!J:J,MATCH($B14,'GB weekly'!$B:$B,0)))</f>
        <v>55</v>
      </c>
    </row>
    <row r="15" spans="1:10" s="19" customFormat="1" ht="15.5" x14ac:dyDescent="0.35">
      <c r="B15" s="36">
        <f t="shared" si="0"/>
        <v>44724</v>
      </c>
      <c r="C15" s="22">
        <f>IF(INDEX('GB weekly'!C:C,MATCH($B15,'GB weekly'!$B:$B,0))="na",#N/A,INDEX('GB weekly'!C:C,MATCH($B15,'GB weekly'!$B:$B,0)))</f>
        <v>119</v>
      </c>
      <c r="D15" s="22">
        <f>IF(INDEX('GB weekly'!D:D,MATCH($B15,'GB weekly'!$B:$B,0))="na",#N/A,INDEX('GB weekly'!D:D,MATCH($B15,'GB weekly'!$B:$B,0)))</f>
        <v>96</v>
      </c>
      <c r="E15" s="22">
        <f>IF(INDEX('GB weekly'!E:E,MATCH($B15,'GB weekly'!$B:$B,0))="na",#N/A,INDEX('GB weekly'!E:E,MATCH($B15,'GB weekly'!$B:$B,0)))</f>
        <v>69</v>
      </c>
      <c r="F15" s="22">
        <f>IF(INDEX('GB weekly'!F:F,MATCH($B15,'GB weekly'!$B:$B,0))="na",#N/A,INDEX('GB weekly'!F:F,MATCH($B15,'GB weekly'!$B:$B,0)))</f>
        <v>85</v>
      </c>
      <c r="G15" s="22">
        <f>IF(INDEX('GB weekly'!G:G,MATCH($B15,'GB weekly'!$B:$B,0))="na",#N/A,INDEX('GB weekly'!G:G,MATCH($B15,'GB weekly'!$B:$B,0)))</f>
        <v>73</v>
      </c>
      <c r="H15" s="22">
        <f>IF(INDEX('GB weekly'!H:H,MATCH($B15,'GB weekly'!$B:$B,0))="na",#N/A,INDEX('GB weekly'!H:H,MATCH($B15,'GB weekly'!$B:$B,0)))</f>
        <v>60</v>
      </c>
      <c r="I15" s="22">
        <f>IF(INDEX('GB weekly'!I:I,MATCH($B15,'GB weekly'!$B:$B,0))="na",#N/A,INDEX('GB weekly'!I:I,MATCH($B15,'GB weekly'!$B:$B,0)))</f>
        <v>49</v>
      </c>
      <c r="J15" s="23">
        <f>IF(INDEX('GB weekly'!J:J,MATCH($B15,'GB weekly'!$B:$B,0))="na",#N/A,INDEX('GB weekly'!J:J,MATCH($B15,'GB weekly'!$B:$B,0)))</f>
        <v>55</v>
      </c>
    </row>
    <row r="16" spans="1:10" s="19" customFormat="1" ht="15.5" x14ac:dyDescent="0.35">
      <c r="B16" s="37">
        <f t="shared" si="0"/>
        <v>44731</v>
      </c>
      <c r="C16" s="24">
        <f>IF(INDEX('GB weekly'!C:C,MATCH($B16,'GB weekly'!$B:$B,0))="na",#N/A,INDEX('GB weekly'!C:C,MATCH($B16,'GB weekly'!$B:$B,0)))</f>
        <v>119</v>
      </c>
      <c r="D16" s="24">
        <f>IF(INDEX('GB weekly'!D:D,MATCH($B16,'GB weekly'!$B:$B,0))="na",#N/A,INDEX('GB weekly'!D:D,MATCH($B16,'GB weekly'!$B:$B,0)))</f>
        <v>96</v>
      </c>
      <c r="E16" s="24">
        <f>IF(INDEX('GB weekly'!E:E,MATCH($B16,'GB weekly'!$B:$B,0))="na",#N/A,INDEX('GB weekly'!E:E,MATCH($B16,'GB weekly'!$B:$B,0)))</f>
        <v>69</v>
      </c>
      <c r="F16" s="24">
        <f>IF(INDEX('GB weekly'!F:F,MATCH($B16,'GB weekly'!$B:$B,0))="na",#N/A,INDEX('GB weekly'!F:F,MATCH($B16,'GB weekly'!$B:$B,0)))</f>
        <v>85</v>
      </c>
      <c r="G16" s="24">
        <f>IF(INDEX('GB weekly'!G:G,MATCH($B16,'GB weekly'!$B:$B,0))="na",#N/A,INDEX('GB weekly'!G:G,MATCH($B16,'GB weekly'!$B:$B,0)))</f>
        <v>73</v>
      </c>
      <c r="H16" s="24">
        <f>IF(INDEX('GB weekly'!H:H,MATCH($B16,'GB weekly'!$B:$B,0))="na",#N/A,INDEX('GB weekly'!H:H,MATCH($B16,'GB weekly'!$B:$B,0)))</f>
        <v>60</v>
      </c>
      <c r="I16" s="24">
        <f>IF(INDEX('GB weekly'!I:I,MATCH($B16,'GB weekly'!$B:$B,0))="na",#N/A,INDEX('GB weekly'!I:I,MATCH($B16,'GB weekly'!$B:$B,0)))</f>
        <v>49</v>
      </c>
      <c r="J16" s="25">
        <f>IF(INDEX('GB weekly'!J:J,MATCH($B16,'GB weekly'!$B:$B,0))="na",#N/A,INDEX('GB weekly'!J:J,MATCH($B16,'GB weekly'!$B:$B,0)))</f>
        <v>55</v>
      </c>
    </row>
    <row r="17" spans="2:10" s="19" customFormat="1" ht="15.5" x14ac:dyDescent="0.35">
      <c r="B17" s="36">
        <f t="shared" si="0"/>
        <v>44738</v>
      </c>
      <c r="C17" s="22">
        <f>IF(INDEX('GB weekly'!C:C,MATCH($B17,'GB weekly'!$B:$B,0))="na",#N/A,INDEX('GB weekly'!C:C,MATCH($B17,'GB weekly'!$B:$B,0)))</f>
        <v>123</v>
      </c>
      <c r="D17" s="22">
        <f>IF(INDEX('GB weekly'!D:D,MATCH($B17,'GB weekly'!$B:$B,0))="na",#N/A,INDEX('GB weekly'!D:D,MATCH($B17,'GB weekly'!$B:$B,0)))</f>
        <v>101</v>
      </c>
      <c r="E17" s="22">
        <f>IF(INDEX('GB weekly'!E:E,MATCH($B17,'GB weekly'!$B:$B,0))="na",#N/A,INDEX('GB weekly'!E:E,MATCH($B17,'GB weekly'!$B:$B,0)))</f>
        <v>70</v>
      </c>
      <c r="F17" s="22">
        <f>IF(INDEX('GB weekly'!F:F,MATCH($B17,'GB weekly'!$B:$B,0))="na",#N/A,INDEX('GB weekly'!F:F,MATCH($B17,'GB weekly'!$B:$B,0)))</f>
        <v>85</v>
      </c>
      <c r="G17" s="22">
        <f>IF(INDEX('GB weekly'!G:G,MATCH($B17,'GB weekly'!$B:$B,0))="na",#N/A,INDEX('GB weekly'!G:G,MATCH($B17,'GB weekly'!$B:$B,0)))</f>
        <v>73</v>
      </c>
      <c r="H17" s="22">
        <f>IF(INDEX('GB weekly'!H:H,MATCH($B17,'GB weekly'!$B:$B,0))="na",#N/A,INDEX('GB weekly'!H:H,MATCH($B17,'GB weekly'!$B:$B,0)))</f>
        <v>60</v>
      </c>
      <c r="I17" s="22">
        <f>IF(INDEX('GB weekly'!I:I,MATCH($B17,'GB weekly'!$B:$B,0))="na",#N/A,INDEX('GB weekly'!I:I,MATCH($B17,'GB weekly'!$B:$B,0)))</f>
        <v>49</v>
      </c>
      <c r="J17" s="23">
        <f>IF(INDEX('GB weekly'!J:J,MATCH($B17,'GB weekly'!$B:$B,0))="na",#N/A,INDEX('GB weekly'!J:J,MATCH($B17,'GB weekly'!$B:$B,0)))</f>
        <v>53</v>
      </c>
    </row>
    <row r="18" spans="2:10" s="19" customFormat="1" ht="15.5" x14ac:dyDescent="0.35">
      <c r="B18" s="37">
        <f t="shared" ref="B18:B27" si="1">B17+7</f>
        <v>44745</v>
      </c>
      <c r="C18" s="24">
        <f>IF(INDEX('GB weekly'!C:C,MATCH($B18,'GB weekly'!$B:$B,0))="na",#N/A,INDEX('GB weekly'!C:C,MATCH($B18,'GB weekly'!$B:$B,0)))</f>
        <v>118</v>
      </c>
      <c r="D18" s="24">
        <f>IF(INDEX('GB weekly'!D:D,MATCH($B18,'GB weekly'!$B:$B,0))="na",#N/A,INDEX('GB weekly'!D:D,MATCH($B18,'GB weekly'!$B:$B,0)))</f>
        <v>98</v>
      </c>
      <c r="E18" s="24">
        <f>IF(INDEX('GB weekly'!E:E,MATCH($B18,'GB weekly'!$B:$B,0))="na",#N/A,INDEX('GB weekly'!E:E,MATCH($B18,'GB weekly'!$B:$B,0)))</f>
        <v>68</v>
      </c>
      <c r="F18" s="24">
        <f>IF(INDEX('GB weekly'!F:F,MATCH($B18,'GB weekly'!$B:$B,0))="na",#N/A,INDEX('GB weekly'!F:F,MATCH($B18,'GB weekly'!$B:$B,0)))</f>
        <v>85</v>
      </c>
      <c r="G18" s="24">
        <f>IF(INDEX('GB weekly'!G:G,MATCH($B18,'GB weekly'!$B:$B,0))="na",#N/A,INDEX('GB weekly'!G:G,MATCH($B18,'GB weekly'!$B:$B,0)))</f>
        <v>73</v>
      </c>
      <c r="H18" s="24">
        <f>IF(INDEX('GB weekly'!H:H,MATCH($B18,'GB weekly'!$B:$B,0))="na",#N/A,INDEX('GB weekly'!H:H,MATCH($B18,'GB weekly'!$B:$B,0)))</f>
        <v>60</v>
      </c>
      <c r="I18" s="24">
        <f>IF(INDEX('GB weekly'!I:I,MATCH($B18,'GB weekly'!$B:$B,0))="na",#N/A,INDEX('GB weekly'!I:I,MATCH($B18,'GB weekly'!$B:$B,0)))</f>
        <v>49</v>
      </c>
      <c r="J18" s="25">
        <f>IF(INDEX('GB weekly'!J:J,MATCH($B18,'GB weekly'!$B:$B,0))="na",#N/A,INDEX('GB weekly'!J:J,MATCH($B18,'GB weekly'!$B:$B,0)))</f>
        <v>53</v>
      </c>
    </row>
    <row r="19" spans="2:10" s="19" customFormat="1" ht="15.5" x14ac:dyDescent="0.35">
      <c r="B19" s="36">
        <f t="shared" si="1"/>
        <v>44752</v>
      </c>
      <c r="C19" s="22">
        <f>IF(INDEX('GB weekly'!C:C,MATCH($B19,'GB weekly'!$B:$B,0))="na",#N/A,INDEX('GB weekly'!C:C,MATCH($B19,'GB weekly'!$B:$B,0)))</f>
        <v>118</v>
      </c>
      <c r="D19" s="22">
        <f>IF(INDEX('GB weekly'!D:D,MATCH($B19,'GB weekly'!$B:$B,0))="na",#N/A,INDEX('GB weekly'!D:D,MATCH($B19,'GB weekly'!$B:$B,0)))</f>
        <v>98</v>
      </c>
      <c r="E19" s="22">
        <f>IF(INDEX('GB weekly'!E:E,MATCH($B19,'GB weekly'!$B:$B,0))="na",#N/A,INDEX('GB weekly'!E:E,MATCH($B19,'GB weekly'!$B:$B,0)))</f>
        <v>68</v>
      </c>
      <c r="F19" s="22">
        <f>IF(INDEX('GB weekly'!F:F,MATCH($B19,'GB weekly'!$B:$B,0))="na",#N/A,INDEX('GB weekly'!F:F,MATCH($B19,'GB weekly'!$B:$B,0)))</f>
        <v>85</v>
      </c>
      <c r="G19" s="22">
        <f>IF(INDEX('GB weekly'!G:G,MATCH($B19,'GB weekly'!$B:$B,0))="na",#N/A,INDEX('GB weekly'!G:G,MATCH($B19,'GB weekly'!$B:$B,0)))</f>
        <v>73</v>
      </c>
      <c r="H19" s="22">
        <f>IF(INDEX('GB weekly'!H:H,MATCH($B19,'GB weekly'!$B:$B,0))="na",#N/A,INDEX('GB weekly'!H:H,MATCH($B19,'GB weekly'!$B:$B,0)))</f>
        <v>60</v>
      </c>
      <c r="I19" s="22">
        <f>IF(INDEX('GB weekly'!I:I,MATCH($B19,'GB weekly'!$B:$B,0))="na",#N/A,INDEX('GB weekly'!I:I,MATCH($B19,'GB weekly'!$B:$B,0)))</f>
        <v>49</v>
      </c>
      <c r="J19" s="23">
        <f>IF(INDEX('GB weekly'!J:J,MATCH($B19,'GB weekly'!$B:$B,0))="na",#N/A,INDEX('GB weekly'!J:J,MATCH($B19,'GB weekly'!$B:$B,0)))</f>
        <v>53</v>
      </c>
    </row>
    <row r="20" spans="2:10" s="19" customFormat="1" ht="15.5" x14ac:dyDescent="0.35">
      <c r="B20" s="37">
        <f t="shared" si="1"/>
        <v>44759</v>
      </c>
      <c r="C20" s="24">
        <f>IF(INDEX('GB weekly'!C:C,MATCH($B20,'GB weekly'!$B:$B,0))="na",#N/A,INDEX('GB weekly'!C:C,MATCH($B20,'GB weekly'!$B:$B,0)))</f>
        <v>117</v>
      </c>
      <c r="D20" s="24">
        <f>IF(INDEX('GB weekly'!D:D,MATCH($B20,'GB weekly'!$B:$B,0))="na",#N/A,INDEX('GB weekly'!D:D,MATCH($B20,'GB weekly'!$B:$B,0)))</f>
        <v>96</v>
      </c>
      <c r="E20" s="24">
        <f>IF(INDEX('GB weekly'!E:E,MATCH($B20,'GB weekly'!$B:$B,0))="na",#N/A,INDEX('GB weekly'!E:E,MATCH($B20,'GB weekly'!$B:$B,0)))</f>
        <v>66</v>
      </c>
      <c r="F20" s="24">
        <f>IF(INDEX('GB weekly'!F:F,MATCH($B20,'GB weekly'!$B:$B,0))="na",#N/A,INDEX('GB weekly'!F:F,MATCH($B20,'GB weekly'!$B:$B,0)))</f>
        <v>85</v>
      </c>
      <c r="G20" s="24">
        <f>IF(INDEX('GB weekly'!G:G,MATCH($B20,'GB weekly'!$B:$B,0))="na",#N/A,INDEX('GB weekly'!G:G,MATCH($B20,'GB weekly'!$B:$B,0)))</f>
        <v>73</v>
      </c>
      <c r="H20" s="24">
        <f>IF(INDEX('GB weekly'!H:H,MATCH($B20,'GB weekly'!$B:$B,0))="na",#N/A,INDEX('GB weekly'!H:H,MATCH($B20,'GB weekly'!$B:$B,0)))</f>
        <v>58</v>
      </c>
      <c r="I20" s="24">
        <f>IF(INDEX('GB weekly'!I:I,MATCH($B20,'GB weekly'!$B:$B,0))="na",#N/A,INDEX('GB weekly'!I:I,MATCH($B20,'GB weekly'!$B:$B,0)))</f>
        <v>49</v>
      </c>
      <c r="J20" s="25">
        <f>IF(INDEX('GB weekly'!J:J,MATCH($B20,'GB weekly'!$B:$B,0))="na",#N/A,INDEX('GB weekly'!J:J,MATCH($B20,'GB weekly'!$B:$B,0)))</f>
        <v>53</v>
      </c>
    </row>
    <row r="21" spans="2:10" s="19" customFormat="1" ht="15.5" x14ac:dyDescent="0.35">
      <c r="B21" s="36">
        <f t="shared" si="1"/>
        <v>44766</v>
      </c>
      <c r="C21" s="22">
        <f>IF(INDEX('GB weekly'!C:C,MATCH($B21,'GB weekly'!$B:$B,0))="na",#N/A,INDEX('GB weekly'!C:C,MATCH($B21,'GB weekly'!$B:$B,0)))</f>
        <v>117</v>
      </c>
      <c r="D21" s="22">
        <f>IF(INDEX('GB weekly'!D:D,MATCH($B21,'GB weekly'!$B:$B,0))="na",#N/A,INDEX('GB weekly'!D:D,MATCH($B21,'GB weekly'!$B:$B,0)))</f>
        <v>96</v>
      </c>
      <c r="E21" s="22">
        <f>IF(INDEX('GB weekly'!E:E,MATCH($B21,'GB weekly'!$B:$B,0))="na",#N/A,INDEX('GB weekly'!E:E,MATCH($B21,'GB weekly'!$B:$B,0)))</f>
        <v>65</v>
      </c>
      <c r="F21" s="22">
        <f>IF(INDEX('GB weekly'!F:F,MATCH($B21,'GB weekly'!$B:$B,0))="na",#N/A,INDEX('GB weekly'!F:F,MATCH($B21,'GB weekly'!$B:$B,0)))</f>
        <v>85</v>
      </c>
      <c r="G21" s="22">
        <f>IF(INDEX('GB weekly'!G:G,MATCH($B21,'GB weekly'!$B:$B,0))="na",#N/A,INDEX('GB weekly'!G:G,MATCH($B21,'GB weekly'!$B:$B,0)))</f>
        <v>73</v>
      </c>
      <c r="H21" s="22">
        <f>IF(INDEX('GB weekly'!H:H,MATCH($B21,'GB weekly'!$B:$B,0))="na",#N/A,INDEX('GB weekly'!H:H,MATCH($B21,'GB weekly'!$B:$B,0)))</f>
        <v>55</v>
      </c>
      <c r="I21" s="22">
        <f>IF(INDEX('GB weekly'!I:I,MATCH($B21,'GB weekly'!$B:$B,0))="na",#N/A,INDEX('GB weekly'!I:I,MATCH($B21,'GB weekly'!$B:$B,0)))</f>
        <v>49</v>
      </c>
      <c r="J21" s="23">
        <f>IF(INDEX('GB weekly'!J:J,MATCH($B21,'GB weekly'!$B:$B,0))="na",#N/A,INDEX('GB weekly'!J:J,MATCH($B21,'GB weekly'!$B:$B,0)))</f>
        <v>52</v>
      </c>
    </row>
    <row r="22" spans="2:10" s="19" customFormat="1" ht="15.5" x14ac:dyDescent="0.35">
      <c r="B22" s="37">
        <f t="shared" si="1"/>
        <v>44773</v>
      </c>
      <c r="C22" s="24">
        <f>IF(INDEX('GB weekly'!C:C,MATCH($B22,'GB weekly'!$B:$B,0))="na",#N/A,INDEX('GB weekly'!C:C,MATCH($B22,'GB weekly'!$B:$B,0)))</f>
        <v>117</v>
      </c>
      <c r="D22" s="24">
        <f>IF(INDEX('GB weekly'!D:D,MATCH($B22,'GB weekly'!$B:$B,0))="na",#N/A,INDEX('GB weekly'!D:D,MATCH($B22,'GB weekly'!$B:$B,0)))</f>
        <v>96</v>
      </c>
      <c r="E22" s="24">
        <f>IF(INDEX('GB weekly'!E:E,MATCH($B22,'GB weekly'!$B:$B,0))="na",#N/A,INDEX('GB weekly'!E:E,MATCH($B22,'GB weekly'!$B:$B,0)))</f>
        <v>63</v>
      </c>
      <c r="F22" s="24">
        <f>IF(INDEX('GB weekly'!F:F,MATCH($B22,'GB weekly'!$B:$B,0))="na",#N/A,INDEX('GB weekly'!F:F,MATCH($B22,'GB weekly'!$B:$B,0)))</f>
        <v>85</v>
      </c>
      <c r="G22" s="24">
        <f>IF(INDEX('GB weekly'!G:G,MATCH($B22,'GB weekly'!$B:$B,0))="na",#N/A,INDEX('GB weekly'!G:G,MATCH($B22,'GB weekly'!$B:$B,0)))</f>
        <v>73</v>
      </c>
      <c r="H22" s="24">
        <f>IF(INDEX('GB weekly'!H:H,MATCH($B22,'GB weekly'!$B:$B,0))="na",#N/A,INDEX('GB weekly'!H:H,MATCH($B22,'GB weekly'!$B:$B,0)))</f>
        <v>55</v>
      </c>
      <c r="I22" s="24">
        <f>IF(INDEX('GB weekly'!I:I,MATCH($B22,'GB weekly'!$B:$B,0))="na",#N/A,INDEX('GB weekly'!I:I,MATCH($B22,'GB weekly'!$B:$B,0)))</f>
        <v>49</v>
      </c>
      <c r="J22" s="25">
        <f>IF(INDEX('GB weekly'!J:J,MATCH($B22,'GB weekly'!$B:$B,0))="na",#N/A,INDEX('GB weekly'!J:J,MATCH($B22,'GB weekly'!$B:$B,0)))</f>
        <v>52</v>
      </c>
    </row>
    <row r="23" spans="2:10" s="19" customFormat="1" ht="15.5" x14ac:dyDescent="0.35">
      <c r="B23" s="36">
        <f t="shared" si="1"/>
        <v>44780</v>
      </c>
      <c r="C23" s="22">
        <f>IF(INDEX('GB weekly'!C:C,MATCH($B23,'GB weekly'!$B:$B,0))="na",#N/A,INDEX('GB weekly'!C:C,MATCH($B23,'GB weekly'!$B:$B,0)))</f>
        <v>119</v>
      </c>
      <c r="D23" s="22">
        <f>IF(INDEX('GB weekly'!D:D,MATCH($B23,'GB weekly'!$B:$B,0))="na",#N/A,INDEX('GB weekly'!D:D,MATCH($B23,'GB weekly'!$B:$B,0)))</f>
        <v>96</v>
      </c>
      <c r="E23" s="22">
        <f>IF(INDEX('GB weekly'!E:E,MATCH($B23,'GB weekly'!$B:$B,0))="na",#N/A,INDEX('GB weekly'!E:E,MATCH($B23,'GB weekly'!$B:$B,0)))</f>
        <v>64</v>
      </c>
      <c r="F23" s="22">
        <f>IF(INDEX('GB weekly'!F:F,MATCH($B23,'GB weekly'!$B:$B,0))="na",#N/A,INDEX('GB weekly'!F:F,MATCH($B23,'GB weekly'!$B:$B,0)))</f>
        <v>85</v>
      </c>
      <c r="G23" s="22">
        <f>IF(INDEX('GB weekly'!G:G,MATCH($B23,'GB weekly'!$B:$B,0))="na",#N/A,INDEX('GB weekly'!G:G,MATCH($B23,'GB weekly'!$B:$B,0)))</f>
        <v>73</v>
      </c>
      <c r="H23" s="22">
        <f>IF(INDEX('GB weekly'!H:H,MATCH($B23,'GB weekly'!$B:$B,0))="na",#N/A,INDEX('GB weekly'!H:H,MATCH($B23,'GB weekly'!$B:$B,0)))</f>
        <v>54</v>
      </c>
      <c r="I23" s="22">
        <f>IF(INDEX('GB weekly'!I:I,MATCH($B23,'GB weekly'!$B:$B,0))="na",#N/A,INDEX('GB weekly'!I:I,MATCH($B23,'GB weekly'!$B:$B,0)))</f>
        <v>48</v>
      </c>
      <c r="J23" s="23">
        <f>IF(INDEX('GB weekly'!J:J,MATCH($B23,'GB weekly'!$B:$B,0))="na",#N/A,INDEX('GB weekly'!J:J,MATCH($B23,'GB weekly'!$B:$B,0)))</f>
        <v>53</v>
      </c>
    </row>
    <row r="24" spans="2:10" s="19" customFormat="1" ht="15.5" x14ac:dyDescent="0.35">
      <c r="B24" s="37">
        <f t="shared" si="1"/>
        <v>44787</v>
      </c>
      <c r="C24" s="24">
        <f>IF(INDEX('GB weekly'!C:C,MATCH($B24,'GB weekly'!$B:$B,0))="na",#N/A,INDEX('GB weekly'!C:C,MATCH($B24,'GB weekly'!$B:$B,0)))</f>
        <v>119</v>
      </c>
      <c r="D24" s="24">
        <f>IF(INDEX('GB weekly'!D:D,MATCH($B24,'GB weekly'!$B:$B,0))="na",#N/A,INDEX('GB weekly'!D:D,MATCH($B24,'GB weekly'!$B:$B,0)))</f>
        <v>96</v>
      </c>
      <c r="E24" s="24">
        <f>IF(INDEX('GB weekly'!E:E,MATCH($B24,'GB weekly'!$B:$B,0))="na",#N/A,INDEX('GB weekly'!E:E,MATCH($B24,'GB weekly'!$B:$B,0)))</f>
        <v>64</v>
      </c>
      <c r="F24" s="24">
        <f>IF(INDEX('GB weekly'!F:F,MATCH($B24,'GB weekly'!$B:$B,0))="na",#N/A,INDEX('GB weekly'!F:F,MATCH($B24,'GB weekly'!$B:$B,0)))</f>
        <v>85</v>
      </c>
      <c r="G24" s="24">
        <f>IF(INDEX('GB weekly'!G:G,MATCH($B24,'GB weekly'!$B:$B,0))="na",#N/A,INDEX('GB weekly'!G:G,MATCH($B24,'GB weekly'!$B:$B,0)))</f>
        <v>73</v>
      </c>
      <c r="H24" s="24">
        <f>IF(INDEX('GB weekly'!H:H,MATCH($B24,'GB weekly'!$B:$B,0))="na",#N/A,INDEX('GB weekly'!H:H,MATCH($B24,'GB weekly'!$B:$B,0)))</f>
        <v>53</v>
      </c>
      <c r="I24" s="24">
        <f>IF(INDEX('GB weekly'!I:I,MATCH($B24,'GB weekly'!$B:$B,0))="na",#N/A,INDEX('GB weekly'!I:I,MATCH($B24,'GB weekly'!$B:$B,0)))</f>
        <v>47</v>
      </c>
      <c r="J24" s="25">
        <f>IF(INDEX('GB weekly'!J:J,MATCH($B24,'GB weekly'!$B:$B,0))="na",#N/A,INDEX('GB weekly'!J:J,MATCH($B24,'GB weekly'!$B:$B,0)))</f>
        <v>53</v>
      </c>
    </row>
    <row r="25" spans="2:10" s="19" customFormat="1" ht="15.5" x14ac:dyDescent="0.35">
      <c r="B25" s="36">
        <f t="shared" si="1"/>
        <v>44794</v>
      </c>
      <c r="C25" s="22">
        <f>IF(INDEX('GB weekly'!C:C,MATCH($B25,'GB weekly'!$B:$B,0))="na",#N/A,INDEX('GB weekly'!C:C,MATCH($B25,'GB weekly'!$B:$B,0)))</f>
        <v>119</v>
      </c>
      <c r="D25" s="22">
        <f>IF(INDEX('GB weekly'!D:D,MATCH($B25,'GB weekly'!$B:$B,0))="na",#N/A,INDEX('GB weekly'!D:D,MATCH($B25,'GB weekly'!$B:$B,0)))</f>
        <v>96</v>
      </c>
      <c r="E25" s="22">
        <f>IF(INDEX('GB weekly'!E:E,MATCH($B25,'GB weekly'!$B:$B,0))="na",#N/A,INDEX('GB weekly'!E:E,MATCH($B25,'GB weekly'!$B:$B,0)))</f>
        <v>64</v>
      </c>
      <c r="F25" s="22">
        <f>IF(INDEX('GB weekly'!F:F,MATCH($B25,'GB weekly'!$B:$B,0))="na",#N/A,INDEX('GB weekly'!F:F,MATCH($B25,'GB weekly'!$B:$B,0)))</f>
        <v>85</v>
      </c>
      <c r="G25" s="22">
        <f>IF(INDEX('GB weekly'!G:G,MATCH($B25,'GB weekly'!$B:$B,0))="na",#N/A,INDEX('GB weekly'!G:G,MATCH($B25,'GB weekly'!$B:$B,0)))</f>
        <v>73</v>
      </c>
      <c r="H25" s="22">
        <f>IF(INDEX('GB weekly'!H:H,MATCH($B25,'GB weekly'!$B:$B,0))="na",#N/A,INDEX('GB weekly'!H:H,MATCH($B25,'GB weekly'!$B:$B,0)))</f>
        <v>54</v>
      </c>
      <c r="I25" s="22">
        <f>IF(INDEX('GB weekly'!I:I,MATCH($B25,'GB weekly'!$B:$B,0))="na",#N/A,INDEX('GB weekly'!I:I,MATCH($B25,'GB weekly'!$B:$B,0)))</f>
        <v>47</v>
      </c>
      <c r="J25" s="23">
        <f>IF(INDEX('GB weekly'!J:J,MATCH($B25,'GB weekly'!$B:$B,0))="na",#N/A,INDEX('GB weekly'!J:J,MATCH($B25,'GB weekly'!$B:$B,0)))</f>
        <v>53</v>
      </c>
    </row>
    <row r="26" spans="2:10" s="19" customFormat="1" ht="15.5" x14ac:dyDescent="0.35">
      <c r="B26" s="37">
        <f t="shared" si="1"/>
        <v>44801</v>
      </c>
      <c r="C26" s="24">
        <f>IF(INDEX('GB weekly'!C:C,MATCH($B26,'GB weekly'!$B:$B,0))="na",#N/A,INDEX('GB weekly'!C:C,MATCH($B26,'GB weekly'!$B:$B,0)))</f>
        <v>119</v>
      </c>
      <c r="D26" s="24">
        <f>IF(INDEX('GB weekly'!D:D,MATCH($B26,'GB weekly'!$B:$B,0))="na",#N/A,INDEX('GB weekly'!D:D,MATCH($B26,'GB weekly'!$B:$B,0)))</f>
        <v>96</v>
      </c>
      <c r="E26" s="24">
        <f>IF(INDEX('GB weekly'!E:E,MATCH($B26,'GB weekly'!$B:$B,0))="na",#N/A,INDEX('GB weekly'!E:E,MATCH($B26,'GB weekly'!$B:$B,0)))</f>
        <v>65</v>
      </c>
      <c r="F26" s="24">
        <f>IF(INDEX('GB weekly'!F:F,MATCH($B26,'GB weekly'!$B:$B,0))="na",#N/A,INDEX('GB weekly'!F:F,MATCH($B26,'GB weekly'!$B:$B,0)))</f>
        <v>85</v>
      </c>
      <c r="G26" s="24">
        <f>IF(INDEX('GB weekly'!G:G,MATCH($B26,'GB weekly'!$B:$B,0))="na",#N/A,INDEX('GB weekly'!G:G,MATCH($B26,'GB weekly'!$B:$B,0)))</f>
        <v>73</v>
      </c>
      <c r="H26" s="24">
        <f>IF(INDEX('GB weekly'!H:H,MATCH($B26,'GB weekly'!$B:$B,0))="na",#N/A,INDEX('GB weekly'!H:H,MATCH($B26,'GB weekly'!$B:$B,0)))</f>
        <v>53</v>
      </c>
      <c r="I26" s="24">
        <f>IF(INDEX('GB weekly'!I:I,MATCH($B26,'GB weekly'!$B:$B,0))="na",#N/A,INDEX('GB weekly'!I:I,MATCH($B26,'GB weekly'!$B:$B,0)))</f>
        <v>46</v>
      </c>
      <c r="J26" s="25">
        <f>IF(INDEX('GB weekly'!J:J,MATCH($B26,'GB weekly'!$B:$B,0))="na",#N/A,INDEX('GB weekly'!J:J,MATCH($B26,'GB weekly'!$B:$B,0)))</f>
        <v>53</v>
      </c>
    </row>
    <row r="27" spans="2:10" s="19" customFormat="1" ht="15.5" x14ac:dyDescent="0.35">
      <c r="B27" s="36">
        <f t="shared" si="1"/>
        <v>44808</v>
      </c>
      <c r="C27" s="22">
        <f>IF(INDEX('GB weekly'!C:C,MATCH($B27,'GB weekly'!$B:$B,0))="na",#N/A,INDEX('GB weekly'!C:C,MATCH($B27,'GB weekly'!$B:$B,0)))</f>
        <v>121</v>
      </c>
      <c r="D27" s="22">
        <f>IF(INDEX('GB weekly'!D:D,MATCH($B27,'GB weekly'!$B:$B,0))="na",#N/A,INDEX('GB weekly'!D:D,MATCH($B27,'GB weekly'!$B:$B,0)))</f>
        <v>100</v>
      </c>
      <c r="E27" s="22">
        <f>IF(INDEX('GB weekly'!E:E,MATCH($B27,'GB weekly'!$B:$B,0))="na",#N/A,INDEX('GB weekly'!E:E,MATCH($B27,'GB weekly'!$B:$B,0)))</f>
        <v>70</v>
      </c>
      <c r="F27" s="22">
        <f>IF(INDEX('GB weekly'!F:F,MATCH($B27,'GB weekly'!$B:$B,0))="na",#N/A,INDEX('GB weekly'!F:F,MATCH($B27,'GB weekly'!$B:$B,0)))</f>
        <v>85</v>
      </c>
      <c r="G27" s="22">
        <f>IF(INDEX('GB weekly'!G:G,MATCH($B27,'GB weekly'!$B:$B,0))="na",#N/A,INDEX('GB weekly'!G:G,MATCH($B27,'GB weekly'!$B:$B,0)))</f>
        <v>73</v>
      </c>
      <c r="H27" s="22">
        <f>IF(INDEX('GB weekly'!H:H,MATCH($B27,'GB weekly'!$B:$B,0))="na",#N/A,INDEX('GB weekly'!H:H,MATCH($B27,'GB weekly'!$B:$B,0)))</f>
        <v>53</v>
      </c>
      <c r="I27" s="22">
        <f>IF(INDEX('GB weekly'!I:I,MATCH($B27,'GB weekly'!$B:$B,0))="na",#N/A,INDEX('GB weekly'!I:I,MATCH($B27,'GB weekly'!$B:$B,0)))</f>
        <v>46</v>
      </c>
      <c r="J27" s="23">
        <f>IF(INDEX('GB weekly'!J:J,MATCH($B27,'GB weekly'!$B:$B,0))="na",#N/A,INDEX('GB weekly'!J:J,MATCH($B27,'GB weekly'!$B:$B,0)))</f>
        <v>53</v>
      </c>
    </row>
    <row r="28" spans="2:10" s="19" customFormat="1" ht="15.5" x14ac:dyDescent="0.35">
      <c r="B28" s="37">
        <f t="shared" ref="B28:B91" si="2">B27+7</f>
        <v>44815</v>
      </c>
      <c r="C28" s="24">
        <f>IF(INDEX('GB weekly'!C:C,MATCH($B28,'GB weekly'!$B:$B,0))="na",#N/A,INDEX('GB weekly'!C:C,MATCH($B28,'GB weekly'!$B:$B,0)))</f>
        <v>121</v>
      </c>
      <c r="D28" s="24">
        <f>IF(INDEX('GB weekly'!D:D,MATCH($B28,'GB weekly'!$B:$B,0))="na",#N/A,INDEX('GB weekly'!D:D,MATCH($B28,'GB weekly'!$B:$B,0)))</f>
        <v>100</v>
      </c>
      <c r="E28" s="24">
        <f>IF(INDEX('GB weekly'!E:E,MATCH($B28,'GB weekly'!$B:$B,0))="na",#N/A,INDEX('GB weekly'!E:E,MATCH($B28,'GB weekly'!$B:$B,0)))</f>
        <v>70</v>
      </c>
      <c r="F28" s="24">
        <f>IF(INDEX('GB weekly'!F:F,MATCH($B28,'GB weekly'!$B:$B,0))="na",#N/A,INDEX('GB weekly'!F:F,MATCH($B28,'GB weekly'!$B:$B,0)))</f>
        <v>85</v>
      </c>
      <c r="G28" s="24">
        <f>IF(INDEX('GB weekly'!G:G,MATCH($B28,'GB weekly'!$B:$B,0))="na",#N/A,INDEX('GB weekly'!G:G,MATCH($B28,'GB weekly'!$B:$B,0)))</f>
        <v>73</v>
      </c>
      <c r="H28" s="24">
        <f>IF(INDEX('GB weekly'!H:H,MATCH($B28,'GB weekly'!$B:$B,0))="na",#N/A,INDEX('GB weekly'!H:H,MATCH($B28,'GB weekly'!$B:$B,0)))</f>
        <v>51</v>
      </c>
      <c r="I28" s="24">
        <f>IF(INDEX('GB weekly'!I:I,MATCH($B28,'GB weekly'!$B:$B,0))="na",#N/A,INDEX('GB weekly'!I:I,MATCH($B28,'GB weekly'!$B:$B,0)))</f>
        <v>45</v>
      </c>
      <c r="J28" s="25">
        <f>IF(INDEX('GB weekly'!J:J,MATCH($B28,'GB weekly'!$B:$B,0))="na",#N/A,INDEX('GB weekly'!J:J,MATCH($B28,'GB weekly'!$B:$B,0)))</f>
        <v>51</v>
      </c>
    </row>
    <row r="29" spans="2:10" s="19" customFormat="1" ht="15.5" x14ac:dyDescent="0.35">
      <c r="B29" s="36">
        <f t="shared" si="2"/>
        <v>44822</v>
      </c>
      <c r="C29" s="22">
        <f>IF(INDEX('GB weekly'!C:C,MATCH($B29,'GB weekly'!$B:$B,0))="na",#N/A,INDEX('GB weekly'!C:C,MATCH($B29,'GB weekly'!$B:$B,0)))</f>
        <v>121</v>
      </c>
      <c r="D29" s="22">
        <f>IF(INDEX('GB weekly'!D:D,MATCH($B29,'GB weekly'!$B:$B,0))="na",#N/A,INDEX('GB weekly'!D:D,MATCH($B29,'GB weekly'!$B:$B,0)))</f>
        <v>100</v>
      </c>
      <c r="E29" s="22">
        <f>IF(INDEX('GB weekly'!E:E,MATCH($B29,'GB weekly'!$B:$B,0))="na",#N/A,INDEX('GB weekly'!E:E,MATCH($B29,'GB weekly'!$B:$B,0)))</f>
        <v>72</v>
      </c>
      <c r="F29" s="22">
        <f>IF(INDEX('GB weekly'!F:F,MATCH($B29,'GB weekly'!$B:$B,0))="na",#N/A,INDEX('GB weekly'!F:F,MATCH($B29,'GB weekly'!$B:$B,0)))</f>
        <v>85</v>
      </c>
      <c r="G29" s="22">
        <f>IF(INDEX('GB weekly'!G:G,MATCH($B29,'GB weekly'!$B:$B,0))="na",#N/A,INDEX('GB weekly'!G:G,MATCH($B29,'GB weekly'!$B:$B,0)))</f>
        <v>73</v>
      </c>
      <c r="H29" s="22">
        <f>IF(INDEX('GB weekly'!H:H,MATCH($B29,'GB weekly'!$B:$B,0))="na",#N/A,INDEX('GB weekly'!H:H,MATCH($B29,'GB weekly'!$B:$B,0)))</f>
        <v>51</v>
      </c>
      <c r="I29" s="22">
        <f>IF(INDEX('GB weekly'!I:I,MATCH($B29,'GB weekly'!$B:$B,0))="na",#N/A,INDEX('GB weekly'!I:I,MATCH($B29,'GB weekly'!$B:$B,0)))</f>
        <v>44</v>
      </c>
      <c r="J29" s="23">
        <f>IF(INDEX('GB weekly'!J:J,MATCH($B29,'GB weekly'!$B:$B,0))="na",#N/A,INDEX('GB weekly'!J:J,MATCH($B29,'GB weekly'!$B:$B,0)))</f>
        <v>51</v>
      </c>
    </row>
    <row r="30" spans="2:10" s="19" customFormat="1" ht="15.5" x14ac:dyDescent="0.35">
      <c r="B30" s="37">
        <f t="shared" si="2"/>
        <v>44829</v>
      </c>
      <c r="C30" s="24">
        <f>IF(INDEX('GB weekly'!C:C,MATCH($B30,'GB weekly'!$B:$B,0))="na",#N/A,INDEX('GB weekly'!C:C,MATCH($B30,'GB weekly'!$B:$B,0)))</f>
        <v>121</v>
      </c>
      <c r="D30" s="24">
        <f>IF(INDEX('GB weekly'!D:D,MATCH($B30,'GB weekly'!$B:$B,0))="na",#N/A,INDEX('GB weekly'!D:D,MATCH($B30,'GB weekly'!$B:$B,0)))</f>
        <v>100</v>
      </c>
      <c r="E30" s="24">
        <f>IF(INDEX('GB weekly'!E:E,MATCH($B30,'GB weekly'!$B:$B,0))="na",#N/A,INDEX('GB weekly'!E:E,MATCH($B30,'GB weekly'!$B:$B,0)))</f>
        <v>72</v>
      </c>
      <c r="F30" s="24">
        <f>IF(INDEX('GB weekly'!F:F,MATCH($B30,'GB weekly'!$B:$B,0))="na",#N/A,INDEX('GB weekly'!F:F,MATCH($B30,'GB weekly'!$B:$B,0)))</f>
        <v>85</v>
      </c>
      <c r="G30" s="24">
        <f>IF(INDEX('GB weekly'!G:G,MATCH($B30,'GB weekly'!$B:$B,0))="na",#N/A,INDEX('GB weekly'!G:G,MATCH($B30,'GB weekly'!$B:$B,0)))</f>
        <v>73</v>
      </c>
      <c r="H30" s="24">
        <f>IF(INDEX('GB weekly'!H:H,MATCH($B30,'GB weekly'!$B:$B,0))="na",#N/A,INDEX('GB weekly'!H:H,MATCH($B30,'GB weekly'!$B:$B,0)))</f>
        <v>51</v>
      </c>
      <c r="I30" s="24">
        <f>IF(INDEX('GB weekly'!I:I,MATCH($B30,'GB weekly'!$B:$B,0))="na",#N/A,INDEX('GB weekly'!I:I,MATCH($B30,'GB weekly'!$B:$B,0)))</f>
        <v>44</v>
      </c>
      <c r="J30" s="25">
        <f>IF(INDEX('GB weekly'!J:J,MATCH($B30,'GB weekly'!$B:$B,0))="na",#N/A,INDEX('GB weekly'!J:J,MATCH($B30,'GB weekly'!$B:$B,0)))</f>
        <v>51</v>
      </c>
    </row>
    <row r="31" spans="2:10" s="19" customFormat="1" ht="15.5" x14ac:dyDescent="0.35">
      <c r="B31" s="36">
        <f t="shared" si="2"/>
        <v>44836</v>
      </c>
      <c r="C31" s="22">
        <f>IF(INDEX('GB weekly'!C:C,MATCH($B31,'GB weekly'!$B:$B,0))="na",#N/A,INDEX('GB weekly'!C:C,MATCH($B31,'GB weekly'!$B:$B,0)))</f>
        <v>121</v>
      </c>
      <c r="D31" s="22">
        <f>IF(INDEX('GB weekly'!D:D,MATCH($B31,'GB weekly'!$B:$B,0))="na",#N/A,INDEX('GB weekly'!D:D,MATCH($B31,'GB weekly'!$B:$B,0)))</f>
        <v>100</v>
      </c>
      <c r="E31" s="22">
        <f>IF(INDEX('GB weekly'!E:E,MATCH($B31,'GB weekly'!$B:$B,0))="na",#N/A,INDEX('GB weekly'!E:E,MATCH($B31,'GB weekly'!$B:$B,0)))</f>
        <v>73</v>
      </c>
      <c r="F31" s="22">
        <f>IF(INDEX('GB weekly'!F:F,MATCH($B31,'GB weekly'!$B:$B,0))="na",#N/A,INDEX('GB weekly'!F:F,MATCH($B31,'GB weekly'!$B:$B,0)))</f>
        <v>85</v>
      </c>
      <c r="G31" s="22">
        <f>IF(INDEX('GB weekly'!G:G,MATCH($B31,'GB weekly'!$B:$B,0))="na",#N/A,INDEX('GB weekly'!G:G,MATCH($B31,'GB weekly'!$B:$B,0)))</f>
        <v>73</v>
      </c>
      <c r="H31" s="22">
        <f>IF(INDEX('GB weekly'!H:H,MATCH($B31,'GB weekly'!$B:$B,0))="na",#N/A,INDEX('GB weekly'!H:H,MATCH($B31,'GB weekly'!$B:$B,0)))</f>
        <v>51</v>
      </c>
      <c r="I31" s="22">
        <f>IF(INDEX('GB weekly'!I:I,MATCH($B31,'GB weekly'!$B:$B,0))="na",#N/A,INDEX('GB weekly'!I:I,MATCH($B31,'GB weekly'!$B:$B,0)))</f>
        <v>44</v>
      </c>
      <c r="J31" s="23">
        <f>IF(INDEX('GB weekly'!J:J,MATCH($B31,'GB weekly'!$B:$B,0))="na",#N/A,INDEX('GB weekly'!J:J,MATCH($B31,'GB weekly'!$B:$B,0)))</f>
        <v>51</v>
      </c>
    </row>
    <row r="32" spans="2:10" s="19" customFormat="1" ht="15.5" x14ac:dyDescent="0.35">
      <c r="B32" s="37">
        <f t="shared" si="2"/>
        <v>44843</v>
      </c>
      <c r="C32" s="24">
        <f>IF(INDEX('GB weekly'!C:C,MATCH($B32,'GB weekly'!$B:$B,0))="na",#N/A,INDEX('GB weekly'!C:C,MATCH($B32,'GB weekly'!$B:$B,0)))</f>
        <v>121</v>
      </c>
      <c r="D32" s="24">
        <f>IF(INDEX('GB weekly'!D:D,MATCH($B32,'GB weekly'!$B:$B,0))="na",#N/A,INDEX('GB weekly'!D:D,MATCH($B32,'GB weekly'!$B:$B,0)))</f>
        <v>100</v>
      </c>
      <c r="E32" s="24">
        <f>IF(INDEX('GB weekly'!E:E,MATCH($B32,'GB weekly'!$B:$B,0))="na",#N/A,INDEX('GB weekly'!E:E,MATCH($B32,'GB weekly'!$B:$B,0)))</f>
        <v>74</v>
      </c>
      <c r="F32" s="24">
        <f>IF(INDEX('GB weekly'!F:F,MATCH($B32,'GB weekly'!$B:$B,0))="na",#N/A,INDEX('GB weekly'!F:F,MATCH($B32,'GB weekly'!$B:$B,0)))</f>
        <v>85</v>
      </c>
      <c r="G32" s="24">
        <f>IF(INDEX('GB weekly'!G:G,MATCH($B32,'GB weekly'!$B:$B,0))="na",#N/A,INDEX('GB weekly'!G:G,MATCH($B32,'GB weekly'!$B:$B,0)))</f>
        <v>73</v>
      </c>
      <c r="H32" s="24">
        <f>IF(INDEX('GB weekly'!H:H,MATCH($B32,'GB weekly'!$B:$B,0))="na",#N/A,INDEX('GB weekly'!H:H,MATCH($B32,'GB weekly'!$B:$B,0)))</f>
        <v>51</v>
      </c>
      <c r="I32" s="24">
        <f>IF(INDEX('GB weekly'!I:I,MATCH($B32,'GB weekly'!$B:$B,0))="na",#N/A,INDEX('GB weekly'!I:I,MATCH($B32,'GB weekly'!$B:$B,0)))</f>
        <v>44</v>
      </c>
      <c r="J32" s="25">
        <f>IF(INDEX('GB weekly'!J:J,MATCH($B32,'GB weekly'!$B:$B,0))="na",#N/A,INDEX('GB weekly'!J:J,MATCH($B32,'GB weekly'!$B:$B,0)))</f>
        <v>51</v>
      </c>
    </row>
    <row r="33" spans="2:10" s="19" customFormat="1" ht="15.5" x14ac:dyDescent="0.35">
      <c r="B33" s="36">
        <f t="shared" si="2"/>
        <v>44850</v>
      </c>
      <c r="C33" s="22">
        <f>IF(INDEX('GB weekly'!C:C,MATCH($B33,'GB weekly'!$B:$B,0))="na",#N/A,INDEX('GB weekly'!C:C,MATCH($B33,'GB weekly'!$B:$B,0)))</f>
        <v>121</v>
      </c>
      <c r="D33" s="22">
        <f>IF(INDEX('GB weekly'!D:D,MATCH($B33,'GB weekly'!$B:$B,0))="na",#N/A,INDEX('GB weekly'!D:D,MATCH($B33,'GB weekly'!$B:$B,0)))</f>
        <v>102</v>
      </c>
      <c r="E33" s="22">
        <f>IF(INDEX('GB weekly'!E:E,MATCH($B33,'GB weekly'!$B:$B,0))="na",#N/A,INDEX('GB weekly'!E:E,MATCH($B33,'GB weekly'!$B:$B,0)))</f>
        <v>75</v>
      </c>
      <c r="F33" s="22">
        <f>IF(INDEX('GB weekly'!F:F,MATCH($B33,'GB weekly'!$B:$B,0))="na",#N/A,INDEX('GB weekly'!F:F,MATCH($B33,'GB weekly'!$B:$B,0)))</f>
        <v>85</v>
      </c>
      <c r="G33" s="22">
        <f>IF(INDEX('GB weekly'!G:G,MATCH($B33,'GB weekly'!$B:$B,0))="na",#N/A,INDEX('GB weekly'!G:G,MATCH($B33,'GB weekly'!$B:$B,0)))</f>
        <v>73</v>
      </c>
      <c r="H33" s="22">
        <f>IF(INDEX('GB weekly'!H:H,MATCH($B33,'GB weekly'!$B:$B,0))="na",#N/A,INDEX('GB weekly'!H:H,MATCH($B33,'GB weekly'!$B:$B,0)))</f>
        <v>51</v>
      </c>
      <c r="I33" s="22">
        <f>IF(INDEX('GB weekly'!I:I,MATCH($B33,'GB weekly'!$B:$B,0))="na",#N/A,INDEX('GB weekly'!I:I,MATCH($B33,'GB weekly'!$B:$B,0)))</f>
        <v>44</v>
      </c>
      <c r="J33" s="23">
        <f>IF(INDEX('GB weekly'!J:J,MATCH($B33,'GB weekly'!$B:$B,0))="na",#N/A,INDEX('GB weekly'!J:J,MATCH($B33,'GB weekly'!$B:$B,0)))</f>
        <v>51</v>
      </c>
    </row>
    <row r="34" spans="2:10" s="19" customFormat="1" ht="15.5" x14ac:dyDescent="0.35">
      <c r="B34" s="37">
        <f t="shared" si="2"/>
        <v>44857</v>
      </c>
      <c r="C34" s="24">
        <f>IF(INDEX('GB weekly'!C:C,MATCH($B34,'GB weekly'!$B:$B,0))="na",#N/A,INDEX('GB weekly'!C:C,MATCH($B34,'GB weekly'!$B:$B,0)))</f>
        <v>121</v>
      </c>
      <c r="D34" s="24">
        <f>IF(INDEX('GB weekly'!D:D,MATCH($B34,'GB weekly'!$B:$B,0))="na",#N/A,INDEX('GB weekly'!D:D,MATCH($B34,'GB weekly'!$B:$B,0)))</f>
        <v>102</v>
      </c>
      <c r="E34" s="24">
        <f>IF(INDEX('GB weekly'!E:E,MATCH($B34,'GB weekly'!$B:$B,0))="na",#N/A,INDEX('GB weekly'!E:E,MATCH($B34,'GB weekly'!$B:$B,0)))</f>
        <v>75</v>
      </c>
      <c r="F34" s="24">
        <f>IF(INDEX('GB weekly'!F:F,MATCH($B34,'GB weekly'!$B:$B,0))="na",#N/A,INDEX('GB weekly'!F:F,MATCH($B34,'GB weekly'!$B:$B,0)))</f>
        <v>85</v>
      </c>
      <c r="G34" s="24">
        <f>IF(INDEX('GB weekly'!G:G,MATCH($B34,'GB weekly'!$B:$B,0))="na",#N/A,INDEX('GB weekly'!G:G,MATCH($B34,'GB weekly'!$B:$B,0)))</f>
        <v>73</v>
      </c>
      <c r="H34" s="24">
        <f>IF(INDEX('GB weekly'!H:H,MATCH($B34,'GB weekly'!$B:$B,0))="na",#N/A,INDEX('GB weekly'!H:H,MATCH($B34,'GB weekly'!$B:$B,0)))</f>
        <v>51</v>
      </c>
      <c r="I34" s="24">
        <f>IF(INDEX('GB weekly'!I:I,MATCH($B34,'GB weekly'!$B:$B,0))="na",#N/A,INDEX('GB weekly'!I:I,MATCH($B34,'GB weekly'!$B:$B,0)))</f>
        <v>44</v>
      </c>
      <c r="J34" s="25">
        <f>IF(INDEX('GB weekly'!J:J,MATCH($B34,'GB weekly'!$B:$B,0))="na",#N/A,INDEX('GB weekly'!J:J,MATCH($B34,'GB weekly'!$B:$B,0)))</f>
        <v>51</v>
      </c>
    </row>
    <row r="35" spans="2:10" s="19" customFormat="1" ht="15.5" x14ac:dyDescent="0.35">
      <c r="B35" s="36">
        <f t="shared" si="2"/>
        <v>44864</v>
      </c>
      <c r="C35" s="22">
        <f>IF(INDEX('GB weekly'!C:C,MATCH($B35,'GB weekly'!$B:$B,0))="na",#N/A,INDEX('GB weekly'!C:C,MATCH($B35,'GB weekly'!$B:$B,0)))</f>
        <v>121</v>
      </c>
      <c r="D35" s="22">
        <f>IF(INDEX('GB weekly'!D:D,MATCH($B35,'GB weekly'!$B:$B,0))="na",#N/A,INDEX('GB weekly'!D:D,MATCH($B35,'GB weekly'!$B:$B,0)))</f>
        <v>102</v>
      </c>
      <c r="E35" s="22">
        <f>IF(INDEX('GB weekly'!E:E,MATCH($B35,'GB weekly'!$B:$B,0))="na",#N/A,INDEX('GB weekly'!E:E,MATCH($B35,'GB weekly'!$B:$B,0)))</f>
        <v>75</v>
      </c>
      <c r="F35" s="22">
        <f>IF(INDEX('GB weekly'!F:F,MATCH($B35,'GB weekly'!$B:$B,0))="na",#N/A,INDEX('GB weekly'!F:F,MATCH($B35,'GB weekly'!$B:$B,0)))</f>
        <v>85</v>
      </c>
      <c r="G35" s="22">
        <f>IF(INDEX('GB weekly'!G:G,MATCH($B35,'GB weekly'!$B:$B,0))="na",#N/A,INDEX('GB weekly'!G:G,MATCH($B35,'GB weekly'!$B:$B,0)))</f>
        <v>73</v>
      </c>
      <c r="H35" s="22">
        <f>IF(INDEX('GB weekly'!H:H,MATCH($B35,'GB weekly'!$B:$B,0))="na",#N/A,INDEX('GB weekly'!H:H,MATCH($B35,'GB weekly'!$B:$B,0)))</f>
        <v>51</v>
      </c>
      <c r="I35" s="22">
        <f>IF(INDEX('GB weekly'!I:I,MATCH($B35,'GB weekly'!$B:$B,0))="na",#N/A,INDEX('GB weekly'!I:I,MATCH($B35,'GB weekly'!$B:$B,0)))</f>
        <v>44</v>
      </c>
      <c r="J35" s="23">
        <f>IF(INDEX('GB weekly'!J:J,MATCH($B35,'GB weekly'!$B:$B,0))="na",#N/A,INDEX('GB weekly'!J:J,MATCH($B35,'GB weekly'!$B:$B,0)))</f>
        <v>51</v>
      </c>
    </row>
    <row r="36" spans="2:10" s="19" customFormat="1" ht="15.5" x14ac:dyDescent="0.35">
      <c r="B36" s="37">
        <f t="shared" si="2"/>
        <v>44871</v>
      </c>
      <c r="C36" s="24">
        <f>IF(INDEX('GB weekly'!C:C,MATCH($B36,'GB weekly'!$B:$B,0))="na",#N/A,INDEX('GB weekly'!C:C,MATCH($B36,'GB weekly'!$B:$B,0)))</f>
        <v>121</v>
      </c>
      <c r="D36" s="24">
        <f>IF(INDEX('GB weekly'!D:D,MATCH($B36,'GB weekly'!$B:$B,0))="na",#N/A,INDEX('GB weekly'!D:D,MATCH($B36,'GB weekly'!$B:$B,0)))</f>
        <v>102</v>
      </c>
      <c r="E36" s="24">
        <f>IF(INDEX('GB weekly'!E:E,MATCH($B36,'GB weekly'!$B:$B,0))="na",#N/A,INDEX('GB weekly'!E:E,MATCH($B36,'GB weekly'!$B:$B,0)))</f>
        <v>75</v>
      </c>
      <c r="F36" s="24">
        <f>IF(INDEX('GB weekly'!F:F,MATCH($B36,'GB weekly'!$B:$B,0))="na",#N/A,INDEX('GB weekly'!F:F,MATCH($B36,'GB weekly'!$B:$B,0)))</f>
        <v>85</v>
      </c>
      <c r="G36" s="24">
        <f>IF(INDEX('GB weekly'!G:G,MATCH($B36,'GB weekly'!$B:$B,0))="na",#N/A,INDEX('GB weekly'!G:G,MATCH($B36,'GB weekly'!$B:$B,0)))</f>
        <v>73</v>
      </c>
      <c r="H36" s="24">
        <f>IF(INDEX('GB weekly'!H:H,MATCH($B36,'GB weekly'!$B:$B,0))="na",#N/A,INDEX('GB weekly'!H:H,MATCH($B36,'GB weekly'!$B:$B,0)))</f>
        <v>51</v>
      </c>
      <c r="I36" s="24">
        <f>IF(INDEX('GB weekly'!I:I,MATCH($B36,'GB weekly'!$B:$B,0))="na",#N/A,INDEX('GB weekly'!I:I,MATCH($B36,'GB weekly'!$B:$B,0)))</f>
        <v>44</v>
      </c>
      <c r="J36" s="25">
        <f>IF(INDEX('GB weekly'!J:J,MATCH($B36,'GB weekly'!$B:$B,0))="na",#N/A,INDEX('GB weekly'!J:J,MATCH($B36,'GB weekly'!$B:$B,0)))</f>
        <v>51</v>
      </c>
    </row>
    <row r="37" spans="2:10" s="19" customFormat="1" ht="15.5" x14ac:dyDescent="0.35">
      <c r="B37" s="36">
        <f t="shared" si="2"/>
        <v>44878</v>
      </c>
      <c r="C37" s="22">
        <f>IF(INDEX('GB weekly'!C:C,MATCH($B37,'GB weekly'!$B:$B,0))="na",#N/A,INDEX('GB weekly'!C:C,MATCH($B37,'GB weekly'!$B:$B,0)))</f>
        <v>121</v>
      </c>
      <c r="D37" s="22">
        <f>IF(INDEX('GB weekly'!D:D,MATCH($B37,'GB weekly'!$B:$B,0))="na",#N/A,INDEX('GB weekly'!D:D,MATCH($B37,'GB weekly'!$B:$B,0)))</f>
        <v>102</v>
      </c>
      <c r="E37" s="22">
        <f>IF(INDEX('GB weekly'!E:E,MATCH($B37,'GB weekly'!$B:$B,0))="na",#N/A,INDEX('GB weekly'!E:E,MATCH($B37,'GB weekly'!$B:$B,0)))</f>
        <v>78</v>
      </c>
      <c r="F37" s="22">
        <f>IF(INDEX('GB weekly'!F:F,MATCH($B37,'GB weekly'!$B:$B,0))="na",#N/A,INDEX('GB weekly'!F:F,MATCH($B37,'GB weekly'!$B:$B,0)))</f>
        <v>85</v>
      </c>
      <c r="G37" s="22">
        <f>IF(INDEX('GB weekly'!G:G,MATCH($B37,'GB weekly'!$B:$B,0))="na",#N/A,INDEX('GB weekly'!G:G,MATCH($B37,'GB weekly'!$B:$B,0)))</f>
        <v>73</v>
      </c>
      <c r="H37" s="22">
        <f>IF(INDEX('GB weekly'!H:H,MATCH($B37,'GB weekly'!$B:$B,0))="na",#N/A,INDEX('GB weekly'!H:H,MATCH($B37,'GB weekly'!$B:$B,0)))</f>
        <v>51</v>
      </c>
      <c r="I37" s="22">
        <f>IF(INDEX('GB weekly'!I:I,MATCH($B37,'GB weekly'!$B:$B,0))="na",#N/A,INDEX('GB weekly'!I:I,MATCH($B37,'GB weekly'!$B:$B,0)))</f>
        <v>44</v>
      </c>
      <c r="J37" s="23">
        <f>IF(INDEX('GB weekly'!J:J,MATCH($B37,'GB weekly'!$B:$B,0))="na",#N/A,INDEX('GB weekly'!J:J,MATCH($B37,'GB weekly'!$B:$B,0)))</f>
        <v>51</v>
      </c>
    </row>
    <row r="38" spans="2:10" s="19" customFormat="1" ht="15.5" x14ac:dyDescent="0.35">
      <c r="B38" s="37">
        <f t="shared" si="2"/>
        <v>44885</v>
      </c>
      <c r="C38" s="24">
        <f>IF(INDEX('GB weekly'!C:C,MATCH($B38,'GB weekly'!$B:$B,0))="na",#N/A,INDEX('GB weekly'!C:C,MATCH($B38,'GB weekly'!$B:$B,0)))</f>
        <v>121</v>
      </c>
      <c r="D38" s="24">
        <f>IF(INDEX('GB weekly'!D:D,MATCH($B38,'GB weekly'!$B:$B,0))="na",#N/A,INDEX('GB weekly'!D:D,MATCH($B38,'GB weekly'!$B:$B,0)))</f>
        <v>102</v>
      </c>
      <c r="E38" s="24">
        <f>IF(INDEX('GB weekly'!E:E,MATCH($B38,'GB weekly'!$B:$B,0))="na",#N/A,INDEX('GB weekly'!E:E,MATCH($B38,'GB weekly'!$B:$B,0)))</f>
        <v>78</v>
      </c>
      <c r="F38" s="24">
        <f>IF(INDEX('GB weekly'!F:F,MATCH($B38,'GB weekly'!$B:$B,0))="na",#N/A,INDEX('GB weekly'!F:F,MATCH($B38,'GB weekly'!$B:$B,0)))</f>
        <v>85</v>
      </c>
      <c r="G38" s="24">
        <f>IF(INDEX('GB weekly'!G:G,MATCH($B38,'GB weekly'!$B:$B,0))="na",#N/A,INDEX('GB weekly'!G:G,MATCH($B38,'GB weekly'!$B:$B,0)))</f>
        <v>73</v>
      </c>
      <c r="H38" s="24">
        <f>IF(INDEX('GB weekly'!H:H,MATCH($B38,'GB weekly'!$B:$B,0))="na",#N/A,INDEX('GB weekly'!H:H,MATCH($B38,'GB weekly'!$B:$B,0)))</f>
        <v>50</v>
      </c>
      <c r="I38" s="24">
        <f>IF(INDEX('GB weekly'!I:I,MATCH($B38,'GB weekly'!$B:$B,0))="na",#N/A,INDEX('GB weekly'!I:I,MATCH($B38,'GB weekly'!$B:$B,0)))</f>
        <v>44</v>
      </c>
      <c r="J38" s="25">
        <f>IF(INDEX('GB weekly'!J:J,MATCH($B38,'GB weekly'!$B:$B,0))="na",#N/A,INDEX('GB weekly'!J:J,MATCH($B38,'GB weekly'!$B:$B,0)))</f>
        <v>51</v>
      </c>
    </row>
    <row r="39" spans="2:10" s="19" customFormat="1" ht="15.5" x14ac:dyDescent="0.35">
      <c r="B39" s="36">
        <f t="shared" si="2"/>
        <v>44892</v>
      </c>
      <c r="C39" s="22">
        <f>IF(INDEX('GB weekly'!C:C,MATCH($B39,'GB weekly'!$B:$B,0))="na",#N/A,INDEX('GB weekly'!C:C,MATCH($B39,'GB weekly'!$B:$B,0)))</f>
        <v>121</v>
      </c>
      <c r="D39" s="22">
        <f>IF(INDEX('GB weekly'!D:D,MATCH($B39,'GB weekly'!$B:$B,0))="na",#N/A,INDEX('GB weekly'!D:D,MATCH($B39,'GB weekly'!$B:$B,0)))</f>
        <v>102</v>
      </c>
      <c r="E39" s="22">
        <f>IF(INDEX('GB weekly'!E:E,MATCH($B39,'GB weekly'!$B:$B,0))="na",#N/A,INDEX('GB weekly'!E:E,MATCH($B39,'GB weekly'!$B:$B,0)))</f>
        <v>78</v>
      </c>
      <c r="F39" s="22">
        <f>IF(INDEX('GB weekly'!F:F,MATCH($B39,'GB weekly'!$B:$B,0))="na",#N/A,INDEX('GB weekly'!F:F,MATCH($B39,'GB weekly'!$B:$B,0)))</f>
        <v>85</v>
      </c>
      <c r="G39" s="22">
        <f>IF(INDEX('GB weekly'!G:G,MATCH($B39,'GB weekly'!$B:$B,0))="na",#N/A,INDEX('GB weekly'!G:G,MATCH($B39,'GB weekly'!$B:$B,0)))</f>
        <v>73</v>
      </c>
      <c r="H39" s="22">
        <f>IF(INDEX('GB weekly'!H:H,MATCH($B39,'GB weekly'!$B:$B,0))="na",#N/A,INDEX('GB weekly'!H:H,MATCH($B39,'GB weekly'!$B:$B,0)))</f>
        <v>50</v>
      </c>
      <c r="I39" s="22">
        <f>IF(INDEX('GB weekly'!I:I,MATCH($B39,'GB weekly'!$B:$B,0))="na",#N/A,INDEX('GB weekly'!I:I,MATCH($B39,'GB weekly'!$B:$B,0)))</f>
        <v>44</v>
      </c>
      <c r="J39" s="23">
        <f>IF(INDEX('GB weekly'!J:J,MATCH($B39,'GB weekly'!$B:$B,0))="na",#N/A,INDEX('GB weekly'!J:J,MATCH($B39,'GB weekly'!$B:$B,0)))</f>
        <v>51</v>
      </c>
    </row>
    <row r="40" spans="2:10" s="19" customFormat="1" ht="15.5" x14ac:dyDescent="0.35">
      <c r="B40" s="37">
        <f t="shared" si="2"/>
        <v>44899</v>
      </c>
      <c r="C40" s="24">
        <f>IF(INDEX('GB weekly'!C:C,MATCH($B40,'GB weekly'!$B:$B,0))="na",#N/A,INDEX('GB weekly'!C:C,MATCH($B40,'GB weekly'!$B:$B,0)))</f>
        <v>121</v>
      </c>
      <c r="D40" s="24">
        <f>IF(INDEX('GB weekly'!D:D,MATCH($B40,'GB weekly'!$B:$B,0))="na",#N/A,INDEX('GB weekly'!D:D,MATCH($B40,'GB weekly'!$B:$B,0)))</f>
        <v>102</v>
      </c>
      <c r="E40" s="24">
        <f>IF(INDEX('GB weekly'!E:E,MATCH($B40,'GB weekly'!$B:$B,0))="na",#N/A,INDEX('GB weekly'!E:E,MATCH($B40,'GB weekly'!$B:$B,0)))</f>
        <v>78</v>
      </c>
      <c r="F40" s="24">
        <f>IF(INDEX('GB weekly'!F:F,MATCH($B40,'GB weekly'!$B:$B,0))="na",#N/A,INDEX('GB weekly'!F:F,MATCH($B40,'GB weekly'!$B:$B,0)))</f>
        <v>85</v>
      </c>
      <c r="G40" s="24">
        <f>IF(INDEX('GB weekly'!G:G,MATCH($B40,'GB weekly'!$B:$B,0))="na",#N/A,INDEX('GB weekly'!G:G,MATCH($B40,'GB weekly'!$B:$B,0)))</f>
        <v>73</v>
      </c>
      <c r="H40" s="24">
        <f>IF(INDEX('GB weekly'!H:H,MATCH($B40,'GB weekly'!$B:$B,0))="na",#N/A,INDEX('GB weekly'!H:H,MATCH($B40,'GB weekly'!$B:$B,0)))</f>
        <v>50</v>
      </c>
      <c r="I40" s="24">
        <f>IF(INDEX('GB weekly'!I:I,MATCH($B40,'GB weekly'!$B:$B,0))="na",#N/A,INDEX('GB weekly'!I:I,MATCH($B40,'GB weekly'!$B:$B,0)))</f>
        <v>44</v>
      </c>
      <c r="J40" s="25">
        <f>IF(INDEX('GB weekly'!J:J,MATCH($B40,'GB weekly'!$B:$B,0))="na",#N/A,INDEX('GB weekly'!J:J,MATCH($B40,'GB weekly'!$B:$B,0)))</f>
        <v>51</v>
      </c>
    </row>
    <row r="41" spans="2:10" s="19" customFormat="1" ht="15.5" x14ac:dyDescent="0.35">
      <c r="B41" s="36">
        <f t="shared" si="2"/>
        <v>44906</v>
      </c>
      <c r="C41" s="22">
        <f>IF(INDEX('GB weekly'!C:C,MATCH($B41,'GB weekly'!$B:$B,0))="na",#N/A,INDEX('GB weekly'!C:C,MATCH($B41,'GB weekly'!$B:$B,0)))</f>
        <v>121</v>
      </c>
      <c r="D41" s="22">
        <f>IF(INDEX('GB weekly'!D:D,MATCH($B41,'GB weekly'!$B:$B,0))="na",#N/A,INDEX('GB weekly'!D:D,MATCH($B41,'GB weekly'!$B:$B,0)))</f>
        <v>102</v>
      </c>
      <c r="E41" s="22">
        <f>IF(INDEX('GB weekly'!E:E,MATCH($B41,'GB weekly'!$B:$B,0))="na",#N/A,INDEX('GB weekly'!E:E,MATCH($B41,'GB weekly'!$B:$B,0)))</f>
        <v>78</v>
      </c>
      <c r="F41" s="22">
        <f>IF(INDEX('GB weekly'!F:F,MATCH($B41,'GB weekly'!$B:$B,0))="na",#N/A,INDEX('GB weekly'!F:F,MATCH($B41,'GB weekly'!$B:$B,0)))</f>
        <v>85</v>
      </c>
      <c r="G41" s="22">
        <f>IF(INDEX('GB weekly'!G:G,MATCH($B41,'GB weekly'!$B:$B,0))="na",#N/A,INDEX('GB weekly'!G:G,MATCH($B41,'GB weekly'!$B:$B,0)))</f>
        <v>73</v>
      </c>
      <c r="H41" s="22">
        <f>IF(INDEX('GB weekly'!H:H,MATCH($B41,'GB weekly'!$B:$B,0))="na",#N/A,INDEX('GB weekly'!H:H,MATCH($B41,'GB weekly'!$B:$B,0)))</f>
        <v>50</v>
      </c>
      <c r="I41" s="22">
        <f>IF(INDEX('GB weekly'!I:I,MATCH($B41,'GB weekly'!$B:$B,0))="na",#N/A,INDEX('GB weekly'!I:I,MATCH($B41,'GB weekly'!$B:$B,0)))</f>
        <v>44</v>
      </c>
      <c r="J41" s="23">
        <f>IF(INDEX('GB weekly'!J:J,MATCH($B41,'GB weekly'!$B:$B,0))="na",#N/A,INDEX('GB weekly'!J:J,MATCH($B41,'GB weekly'!$B:$B,0)))</f>
        <v>51</v>
      </c>
    </row>
    <row r="42" spans="2:10" s="19" customFormat="1" ht="15.5" x14ac:dyDescent="0.35">
      <c r="B42" s="37">
        <f t="shared" si="2"/>
        <v>44913</v>
      </c>
      <c r="C42" s="24">
        <f>IF(INDEX('GB weekly'!C:C,MATCH($B42,'GB weekly'!$B:$B,0))="na",#N/A,INDEX('GB weekly'!C:C,MATCH($B42,'GB weekly'!$B:$B,0)))</f>
        <v>121</v>
      </c>
      <c r="D42" s="24">
        <f>IF(INDEX('GB weekly'!D:D,MATCH($B42,'GB weekly'!$B:$B,0))="na",#N/A,INDEX('GB weekly'!D:D,MATCH($B42,'GB weekly'!$B:$B,0)))</f>
        <v>102</v>
      </c>
      <c r="E42" s="24">
        <f>IF(INDEX('GB weekly'!E:E,MATCH($B42,'GB weekly'!$B:$B,0))="na",#N/A,INDEX('GB weekly'!E:E,MATCH($B42,'GB weekly'!$B:$B,0)))</f>
        <v>79</v>
      </c>
      <c r="F42" s="24">
        <f>IF(INDEX('GB weekly'!F:F,MATCH($B42,'GB weekly'!$B:$B,0))="na",#N/A,INDEX('GB weekly'!F:F,MATCH($B42,'GB weekly'!$B:$B,0)))</f>
        <v>85</v>
      </c>
      <c r="G42" s="24">
        <f>IF(INDEX('GB weekly'!G:G,MATCH($B42,'GB weekly'!$B:$B,0))="na",#N/A,INDEX('GB weekly'!G:G,MATCH($B42,'GB weekly'!$B:$B,0)))</f>
        <v>73</v>
      </c>
      <c r="H42" s="24">
        <f>IF(INDEX('GB weekly'!H:H,MATCH($B42,'GB weekly'!$B:$B,0))="na",#N/A,INDEX('GB weekly'!H:H,MATCH($B42,'GB weekly'!$B:$B,0)))</f>
        <v>50</v>
      </c>
      <c r="I42" s="24">
        <f>IF(INDEX('GB weekly'!I:I,MATCH($B42,'GB weekly'!$B:$B,0))="na",#N/A,INDEX('GB weekly'!I:I,MATCH($B42,'GB weekly'!$B:$B,0)))</f>
        <v>43</v>
      </c>
      <c r="J42" s="25">
        <f>IF(INDEX('GB weekly'!J:J,MATCH($B42,'GB weekly'!$B:$B,0))="na",#N/A,INDEX('GB weekly'!J:J,MATCH($B42,'GB weekly'!$B:$B,0)))</f>
        <v>52</v>
      </c>
    </row>
    <row r="43" spans="2:10" s="19" customFormat="1" ht="15.5" x14ac:dyDescent="0.35">
      <c r="B43" s="36">
        <f t="shared" si="2"/>
        <v>44920</v>
      </c>
      <c r="C43" s="22" t="e">
        <f>IF(INDEX('GB weekly'!C:C,MATCH($B43,'GB weekly'!$B:$B,0))="na",#N/A,INDEX('GB weekly'!C:C,MATCH($B43,'GB weekly'!$B:$B,0)))</f>
        <v>#N/A</v>
      </c>
      <c r="D43" s="22" t="e">
        <f>IF(INDEX('GB weekly'!D:D,MATCH($B43,'GB weekly'!$B:$B,0))="na",#N/A,INDEX('GB weekly'!D:D,MATCH($B43,'GB weekly'!$B:$B,0)))</f>
        <v>#N/A</v>
      </c>
      <c r="E43" s="22" t="e">
        <f>IF(INDEX('GB weekly'!E:E,MATCH($B43,'GB weekly'!$B:$B,0))="na",#N/A,INDEX('GB weekly'!E:E,MATCH($B43,'GB weekly'!$B:$B,0)))</f>
        <v>#N/A</v>
      </c>
      <c r="F43" s="22" t="e">
        <f>IF(INDEX('GB weekly'!F:F,MATCH($B43,'GB weekly'!$B:$B,0))="na",#N/A,INDEX('GB weekly'!F:F,MATCH($B43,'GB weekly'!$B:$B,0)))</f>
        <v>#N/A</v>
      </c>
      <c r="G43" s="22" t="e">
        <f>IF(INDEX('GB weekly'!G:G,MATCH($B43,'GB weekly'!$B:$B,0))="na",#N/A,INDEX('GB weekly'!G:G,MATCH($B43,'GB weekly'!$B:$B,0)))</f>
        <v>#N/A</v>
      </c>
      <c r="H43" s="22" t="e">
        <f>IF(INDEX('GB weekly'!H:H,MATCH($B43,'GB weekly'!$B:$B,0))="na",#N/A,INDEX('GB weekly'!H:H,MATCH($B43,'GB weekly'!$B:$B,0)))</f>
        <v>#N/A</v>
      </c>
      <c r="I43" s="22" t="e">
        <f>IF(INDEX('GB weekly'!I:I,MATCH($B43,'GB weekly'!$B:$B,0))="na",#N/A,INDEX('GB weekly'!I:I,MATCH($B43,'GB weekly'!$B:$B,0)))</f>
        <v>#N/A</v>
      </c>
      <c r="J43" s="23" t="e">
        <f>IF(INDEX('GB weekly'!J:J,MATCH($B43,'GB weekly'!$B:$B,0))="na",#N/A,INDEX('GB weekly'!J:J,MATCH($B43,'GB weekly'!$B:$B,0)))</f>
        <v>#N/A</v>
      </c>
    </row>
    <row r="44" spans="2:10" s="19" customFormat="1" ht="15.5" x14ac:dyDescent="0.35">
      <c r="B44" s="37">
        <f t="shared" si="2"/>
        <v>44927</v>
      </c>
      <c r="C44" s="24" t="e">
        <f>IF(INDEX('GB weekly'!C:C,MATCH($B44,'GB weekly'!$B:$B,0))="na",#N/A,INDEX('GB weekly'!C:C,MATCH($B44,'GB weekly'!$B:$B,0)))</f>
        <v>#N/A</v>
      </c>
      <c r="D44" s="24" t="e">
        <f>IF(INDEX('GB weekly'!D:D,MATCH($B44,'GB weekly'!$B:$B,0))="na",#N/A,INDEX('GB weekly'!D:D,MATCH($B44,'GB weekly'!$B:$B,0)))</f>
        <v>#N/A</v>
      </c>
      <c r="E44" s="24" t="e">
        <f>IF(INDEX('GB weekly'!E:E,MATCH($B44,'GB weekly'!$B:$B,0))="na",#N/A,INDEX('GB weekly'!E:E,MATCH($B44,'GB weekly'!$B:$B,0)))</f>
        <v>#N/A</v>
      </c>
      <c r="F44" s="24" t="e">
        <f>IF(INDEX('GB weekly'!F:F,MATCH($B44,'GB weekly'!$B:$B,0))="na",#N/A,INDEX('GB weekly'!F:F,MATCH($B44,'GB weekly'!$B:$B,0)))</f>
        <v>#N/A</v>
      </c>
      <c r="G44" s="24" t="e">
        <f>IF(INDEX('GB weekly'!G:G,MATCH($B44,'GB weekly'!$B:$B,0))="na",#N/A,INDEX('GB weekly'!G:G,MATCH($B44,'GB weekly'!$B:$B,0)))</f>
        <v>#N/A</v>
      </c>
      <c r="H44" s="24" t="e">
        <f>IF(INDEX('GB weekly'!H:H,MATCH($B44,'GB weekly'!$B:$B,0))="na",#N/A,INDEX('GB weekly'!H:H,MATCH($B44,'GB weekly'!$B:$B,0)))</f>
        <v>#N/A</v>
      </c>
      <c r="I44" s="24" t="e">
        <f>IF(INDEX('GB weekly'!I:I,MATCH($B44,'GB weekly'!$B:$B,0))="na",#N/A,INDEX('GB weekly'!I:I,MATCH($B44,'GB weekly'!$B:$B,0)))</f>
        <v>#N/A</v>
      </c>
      <c r="J44" s="25" t="e">
        <f>IF(INDEX('GB weekly'!J:J,MATCH($B44,'GB weekly'!$B:$B,0))="na",#N/A,INDEX('GB weekly'!J:J,MATCH($B44,'GB weekly'!$B:$B,0)))</f>
        <v>#N/A</v>
      </c>
    </row>
    <row r="45" spans="2:10" s="19" customFormat="1" ht="15.5" x14ac:dyDescent="0.35">
      <c r="B45" s="36">
        <f t="shared" si="2"/>
        <v>44934</v>
      </c>
      <c r="C45" s="22">
        <f>IF(INDEX('GB weekly'!C:C,MATCH($B45,'GB weekly'!$B:$B,0))="na",#N/A,INDEX('GB weekly'!C:C,MATCH($B45,'GB weekly'!$B:$B,0)))</f>
        <v>121</v>
      </c>
      <c r="D45" s="22">
        <f>IF(INDEX('GB weekly'!D:D,MATCH($B45,'GB weekly'!$B:$B,0))="na",#N/A,INDEX('GB weekly'!D:D,MATCH($B45,'GB weekly'!$B:$B,0)))</f>
        <v>102</v>
      </c>
      <c r="E45" s="22">
        <f>IF(INDEX('GB weekly'!E:E,MATCH($B45,'GB weekly'!$B:$B,0))="na",#N/A,INDEX('GB weekly'!E:E,MATCH($B45,'GB weekly'!$B:$B,0)))</f>
        <v>80</v>
      </c>
      <c r="F45" s="22">
        <f>IF(INDEX('GB weekly'!F:F,MATCH($B45,'GB weekly'!$B:$B,0))="na",#N/A,INDEX('GB weekly'!F:F,MATCH($B45,'GB weekly'!$B:$B,0)))</f>
        <v>85</v>
      </c>
      <c r="G45" s="22">
        <f>IF(INDEX('GB weekly'!G:G,MATCH($B45,'GB weekly'!$B:$B,0))="na",#N/A,INDEX('GB weekly'!G:G,MATCH($B45,'GB weekly'!$B:$B,0)))</f>
        <v>73</v>
      </c>
      <c r="H45" s="22">
        <f>IF(INDEX('GB weekly'!H:H,MATCH($B45,'GB weekly'!$B:$B,0))="na",#N/A,INDEX('GB weekly'!H:H,MATCH($B45,'GB weekly'!$B:$B,0)))</f>
        <v>51</v>
      </c>
      <c r="I45" s="22">
        <f>IF(INDEX('GB weekly'!I:I,MATCH($B45,'GB weekly'!$B:$B,0))="na",#N/A,INDEX('GB weekly'!I:I,MATCH($B45,'GB weekly'!$B:$B,0)))</f>
        <v>44</v>
      </c>
      <c r="J45" s="23">
        <f>IF(INDEX('GB weekly'!J:J,MATCH($B45,'GB weekly'!$B:$B,0))="na",#N/A,INDEX('GB weekly'!J:J,MATCH($B45,'GB weekly'!$B:$B,0)))</f>
        <v>53</v>
      </c>
    </row>
    <row r="46" spans="2:10" s="19" customFormat="1" ht="15.5" x14ac:dyDescent="0.35">
      <c r="B46" s="37">
        <f t="shared" si="2"/>
        <v>44941</v>
      </c>
      <c r="C46" s="24">
        <f>IF(INDEX('GB weekly'!C:C,MATCH($B46,'GB weekly'!$B:$B,0))="na",#N/A,INDEX('GB weekly'!C:C,MATCH($B46,'GB weekly'!$B:$B,0)))</f>
        <v>121</v>
      </c>
      <c r="D46" s="24">
        <f>IF(INDEX('GB weekly'!D:D,MATCH($B46,'GB weekly'!$B:$B,0))="na",#N/A,INDEX('GB weekly'!D:D,MATCH($B46,'GB weekly'!$B:$B,0)))</f>
        <v>102</v>
      </c>
      <c r="E46" s="24">
        <f>IF(INDEX('GB weekly'!E:E,MATCH($B46,'GB weekly'!$B:$B,0))="na",#N/A,INDEX('GB weekly'!E:E,MATCH($B46,'GB weekly'!$B:$B,0)))</f>
        <v>80</v>
      </c>
      <c r="F46" s="24">
        <f>IF(INDEX('GB weekly'!F:F,MATCH($B46,'GB weekly'!$B:$B,0))="na",#N/A,INDEX('GB weekly'!F:F,MATCH($B46,'GB weekly'!$B:$B,0)))</f>
        <v>85</v>
      </c>
      <c r="G46" s="24">
        <f>IF(INDEX('GB weekly'!G:G,MATCH($B46,'GB weekly'!$B:$B,0))="na",#N/A,INDEX('GB weekly'!G:G,MATCH($B46,'GB weekly'!$B:$B,0)))</f>
        <v>73</v>
      </c>
      <c r="H46" s="24">
        <f>IF(INDEX('GB weekly'!H:H,MATCH($B46,'GB weekly'!$B:$B,0))="na",#N/A,INDEX('GB weekly'!H:H,MATCH($B46,'GB weekly'!$B:$B,0)))</f>
        <v>51</v>
      </c>
      <c r="I46" s="24">
        <f>IF(INDEX('GB weekly'!I:I,MATCH($B46,'GB weekly'!$B:$B,0))="na",#N/A,INDEX('GB weekly'!I:I,MATCH($B46,'GB weekly'!$B:$B,0)))</f>
        <v>44</v>
      </c>
      <c r="J46" s="25">
        <f>IF(INDEX('GB weekly'!J:J,MATCH($B46,'GB weekly'!$B:$B,0))="na",#N/A,INDEX('GB weekly'!J:J,MATCH($B46,'GB weekly'!$B:$B,0)))</f>
        <v>53</v>
      </c>
    </row>
    <row r="47" spans="2:10" s="19" customFormat="1" ht="15.5" x14ac:dyDescent="0.35">
      <c r="B47" s="36">
        <f t="shared" si="2"/>
        <v>44948</v>
      </c>
      <c r="C47" s="22">
        <f>IF(INDEX('GB weekly'!C:C,MATCH($B47,'GB weekly'!$B:$B,0))="na",#N/A,INDEX('GB weekly'!C:C,MATCH($B47,'GB weekly'!$B:$B,0)))</f>
        <v>121</v>
      </c>
      <c r="D47" s="22">
        <f>IF(INDEX('GB weekly'!D:D,MATCH($B47,'GB weekly'!$B:$B,0))="na",#N/A,INDEX('GB weekly'!D:D,MATCH($B47,'GB weekly'!$B:$B,0)))</f>
        <v>102</v>
      </c>
      <c r="E47" s="22">
        <f>IF(INDEX('GB weekly'!E:E,MATCH($B47,'GB weekly'!$B:$B,0))="na",#N/A,INDEX('GB weekly'!E:E,MATCH($B47,'GB weekly'!$B:$B,0)))</f>
        <v>81</v>
      </c>
      <c r="F47" s="22">
        <f>IF(INDEX('GB weekly'!F:F,MATCH($B47,'GB weekly'!$B:$B,0))="na",#N/A,INDEX('GB weekly'!F:F,MATCH($B47,'GB weekly'!$B:$B,0)))</f>
        <v>85</v>
      </c>
      <c r="G47" s="22">
        <f>IF(INDEX('GB weekly'!G:G,MATCH($B47,'GB weekly'!$B:$B,0))="na",#N/A,INDEX('GB weekly'!G:G,MATCH($B47,'GB weekly'!$B:$B,0)))</f>
        <v>73</v>
      </c>
      <c r="H47" s="22">
        <f>IF(INDEX('GB weekly'!H:H,MATCH($B47,'GB weekly'!$B:$B,0))="na",#N/A,INDEX('GB weekly'!H:H,MATCH($B47,'GB weekly'!$B:$B,0)))</f>
        <v>51</v>
      </c>
      <c r="I47" s="22">
        <f>IF(INDEX('GB weekly'!I:I,MATCH($B47,'GB weekly'!$B:$B,0))="na",#N/A,INDEX('GB weekly'!I:I,MATCH($B47,'GB weekly'!$B:$B,0)))</f>
        <v>44</v>
      </c>
      <c r="J47" s="23">
        <f>IF(INDEX('GB weekly'!J:J,MATCH($B47,'GB weekly'!$B:$B,0))="na",#N/A,INDEX('GB weekly'!J:J,MATCH($B47,'GB weekly'!$B:$B,0)))</f>
        <v>53</v>
      </c>
    </row>
    <row r="48" spans="2:10" s="19" customFormat="1" ht="15.5" x14ac:dyDescent="0.35">
      <c r="B48" s="37">
        <f t="shared" si="2"/>
        <v>44955</v>
      </c>
      <c r="C48" s="24">
        <f>IF(INDEX('GB weekly'!C:C,MATCH($B48,'GB weekly'!$B:$B,0))="na",#N/A,INDEX('GB weekly'!C:C,MATCH($B48,'GB weekly'!$B:$B,0)))</f>
        <v>121</v>
      </c>
      <c r="D48" s="24">
        <f>IF(INDEX('GB weekly'!D:D,MATCH($B48,'GB weekly'!$B:$B,0))="na",#N/A,INDEX('GB weekly'!D:D,MATCH($B48,'GB weekly'!$B:$B,0)))</f>
        <v>102</v>
      </c>
      <c r="E48" s="24">
        <f>IF(INDEX('GB weekly'!E:E,MATCH($B48,'GB weekly'!$B:$B,0))="na",#N/A,INDEX('GB weekly'!E:E,MATCH($B48,'GB weekly'!$B:$B,0)))</f>
        <v>80</v>
      </c>
      <c r="F48" s="24">
        <f>IF(INDEX('GB weekly'!F:F,MATCH($B48,'GB weekly'!$B:$B,0))="na",#N/A,INDEX('GB weekly'!F:F,MATCH($B48,'GB weekly'!$B:$B,0)))</f>
        <v>85</v>
      </c>
      <c r="G48" s="24">
        <f>IF(INDEX('GB weekly'!G:G,MATCH($B48,'GB weekly'!$B:$B,0))="na",#N/A,INDEX('GB weekly'!G:G,MATCH($B48,'GB weekly'!$B:$B,0)))</f>
        <v>73</v>
      </c>
      <c r="H48" s="24">
        <f>IF(INDEX('GB weekly'!H:H,MATCH($B48,'GB weekly'!$B:$B,0))="na",#N/A,INDEX('GB weekly'!H:H,MATCH($B48,'GB weekly'!$B:$B,0)))</f>
        <v>50</v>
      </c>
      <c r="I48" s="24">
        <f>IF(INDEX('GB weekly'!I:I,MATCH($B48,'GB weekly'!$B:$B,0))="na",#N/A,INDEX('GB weekly'!I:I,MATCH($B48,'GB weekly'!$B:$B,0)))</f>
        <v>44</v>
      </c>
      <c r="J48" s="25">
        <f>IF(INDEX('GB weekly'!J:J,MATCH($B48,'GB weekly'!$B:$B,0))="na",#N/A,INDEX('GB weekly'!J:J,MATCH($B48,'GB weekly'!$B:$B,0)))</f>
        <v>52</v>
      </c>
    </row>
    <row r="49" spans="2:10" s="19" customFormat="1" ht="15.5" x14ac:dyDescent="0.35">
      <c r="B49" s="36">
        <f t="shared" si="2"/>
        <v>44962</v>
      </c>
      <c r="C49" s="22">
        <f>IF(INDEX('GB weekly'!C:C,MATCH($B49,'GB weekly'!$B:$B,0))="na",#N/A,INDEX('GB weekly'!C:C,MATCH($B49,'GB weekly'!$B:$B,0)))</f>
        <v>121</v>
      </c>
      <c r="D49" s="22">
        <f>IF(INDEX('GB weekly'!D:D,MATCH($B49,'GB weekly'!$B:$B,0))="na",#N/A,INDEX('GB weekly'!D:D,MATCH($B49,'GB weekly'!$B:$B,0)))</f>
        <v>102</v>
      </c>
      <c r="E49" s="22">
        <f>IF(INDEX('GB weekly'!E:E,MATCH($B49,'GB weekly'!$B:$B,0))="na",#N/A,INDEX('GB weekly'!E:E,MATCH($B49,'GB weekly'!$B:$B,0)))</f>
        <v>80</v>
      </c>
      <c r="F49" s="22">
        <f>IF(INDEX('GB weekly'!F:F,MATCH($B49,'GB weekly'!$B:$B,0))="na",#N/A,INDEX('GB weekly'!F:F,MATCH($B49,'GB weekly'!$B:$B,0)))</f>
        <v>85</v>
      </c>
      <c r="G49" s="22">
        <f>IF(INDEX('GB weekly'!G:G,MATCH($B49,'GB weekly'!$B:$B,0))="na",#N/A,INDEX('GB weekly'!G:G,MATCH($B49,'GB weekly'!$B:$B,0)))</f>
        <v>73</v>
      </c>
      <c r="H49" s="22">
        <f>IF(INDEX('GB weekly'!H:H,MATCH($B49,'GB weekly'!$B:$B,0))="na",#N/A,INDEX('GB weekly'!H:H,MATCH($B49,'GB weekly'!$B:$B,0)))</f>
        <v>50</v>
      </c>
      <c r="I49" s="22">
        <f>IF(INDEX('GB weekly'!I:I,MATCH($B49,'GB weekly'!$B:$B,0))="na",#N/A,INDEX('GB weekly'!I:I,MATCH($B49,'GB weekly'!$B:$B,0)))</f>
        <v>44</v>
      </c>
      <c r="J49" s="23">
        <f>IF(INDEX('GB weekly'!J:J,MATCH($B49,'GB weekly'!$B:$B,0))="na",#N/A,INDEX('GB weekly'!J:J,MATCH($B49,'GB weekly'!$B:$B,0)))</f>
        <v>52</v>
      </c>
    </row>
    <row r="50" spans="2:10" s="19" customFormat="1" ht="15.5" x14ac:dyDescent="0.35">
      <c r="B50" s="37">
        <f t="shared" si="2"/>
        <v>44969</v>
      </c>
      <c r="C50" s="24">
        <f>IF(INDEX('GB weekly'!C:C,MATCH($B50,'GB weekly'!$B:$B,0))="na",#N/A,INDEX('GB weekly'!C:C,MATCH($B50,'GB weekly'!$B:$B,0)))</f>
        <v>121</v>
      </c>
      <c r="D50" s="24">
        <f>IF(INDEX('GB weekly'!D:D,MATCH($B50,'GB weekly'!$B:$B,0))="na",#N/A,INDEX('GB weekly'!D:D,MATCH($B50,'GB weekly'!$B:$B,0)))</f>
        <v>102</v>
      </c>
      <c r="E50" s="24">
        <f>IF(INDEX('GB weekly'!E:E,MATCH($B50,'GB weekly'!$B:$B,0))="na",#N/A,INDEX('GB weekly'!E:E,MATCH($B50,'GB weekly'!$B:$B,0)))</f>
        <v>81</v>
      </c>
      <c r="F50" s="24">
        <f>IF(INDEX('GB weekly'!F:F,MATCH($B50,'GB weekly'!$B:$B,0))="na",#N/A,INDEX('GB weekly'!F:F,MATCH($B50,'GB weekly'!$B:$B,0)))</f>
        <v>85</v>
      </c>
      <c r="G50" s="24">
        <f>IF(INDEX('GB weekly'!G:G,MATCH($B50,'GB weekly'!$B:$B,0))="na",#N/A,INDEX('GB weekly'!G:G,MATCH($B50,'GB weekly'!$B:$B,0)))</f>
        <v>73</v>
      </c>
      <c r="H50" s="24">
        <f>IF(INDEX('GB weekly'!H:H,MATCH($B50,'GB weekly'!$B:$B,0))="na",#N/A,INDEX('GB weekly'!H:H,MATCH($B50,'GB weekly'!$B:$B,0)))</f>
        <v>50</v>
      </c>
      <c r="I50" s="24">
        <f>IF(INDEX('GB weekly'!I:I,MATCH($B50,'GB weekly'!$B:$B,0))="na",#N/A,INDEX('GB weekly'!I:I,MATCH($B50,'GB weekly'!$B:$B,0)))</f>
        <v>44</v>
      </c>
      <c r="J50" s="25">
        <f>IF(INDEX('GB weekly'!J:J,MATCH($B50,'GB weekly'!$B:$B,0))="na",#N/A,INDEX('GB weekly'!J:J,MATCH($B50,'GB weekly'!$B:$B,0)))</f>
        <v>53</v>
      </c>
    </row>
    <row r="51" spans="2:10" s="19" customFormat="1" ht="15.5" x14ac:dyDescent="0.35">
      <c r="B51" s="36">
        <f t="shared" si="2"/>
        <v>44976</v>
      </c>
      <c r="C51" s="22">
        <f>IF(INDEX('GB weekly'!C:C,MATCH($B51,'GB weekly'!$B:$B,0))="na",#N/A,INDEX('GB weekly'!C:C,MATCH($B51,'GB weekly'!$B:$B,0)))</f>
        <v>121</v>
      </c>
      <c r="D51" s="22">
        <f>IF(INDEX('GB weekly'!D:D,MATCH($B51,'GB weekly'!$B:$B,0))="na",#N/A,INDEX('GB weekly'!D:D,MATCH($B51,'GB weekly'!$B:$B,0)))</f>
        <v>104</v>
      </c>
      <c r="E51" s="22">
        <f>IF(INDEX('GB weekly'!E:E,MATCH($B51,'GB weekly'!$B:$B,0))="na",#N/A,INDEX('GB weekly'!E:E,MATCH($B51,'GB weekly'!$B:$B,0)))</f>
        <v>81</v>
      </c>
      <c r="F51" s="22">
        <f>IF(INDEX('GB weekly'!F:F,MATCH($B51,'GB weekly'!$B:$B,0))="na",#N/A,INDEX('GB weekly'!F:F,MATCH($B51,'GB weekly'!$B:$B,0)))</f>
        <v>85</v>
      </c>
      <c r="G51" s="22">
        <f>IF(INDEX('GB weekly'!G:G,MATCH($B51,'GB weekly'!$B:$B,0))="na",#N/A,INDEX('GB weekly'!G:G,MATCH($B51,'GB weekly'!$B:$B,0)))</f>
        <v>73</v>
      </c>
      <c r="H51" s="22">
        <f>IF(INDEX('GB weekly'!H:H,MATCH($B51,'GB weekly'!$B:$B,0))="na",#N/A,INDEX('GB weekly'!H:H,MATCH($B51,'GB weekly'!$B:$B,0)))</f>
        <v>50</v>
      </c>
      <c r="I51" s="22">
        <f>IF(INDEX('GB weekly'!I:I,MATCH($B51,'GB weekly'!$B:$B,0))="na",#N/A,INDEX('GB weekly'!I:I,MATCH($B51,'GB weekly'!$B:$B,0)))</f>
        <v>43</v>
      </c>
      <c r="J51" s="23">
        <f>IF(INDEX('GB weekly'!J:J,MATCH($B51,'GB weekly'!$B:$B,0))="na",#N/A,INDEX('GB weekly'!J:J,MATCH($B51,'GB weekly'!$B:$B,0)))</f>
        <v>52</v>
      </c>
    </row>
    <row r="52" spans="2:10" s="19" customFormat="1" ht="15.5" x14ac:dyDescent="0.35">
      <c r="B52" s="37">
        <f t="shared" si="2"/>
        <v>44983</v>
      </c>
      <c r="C52" s="24">
        <f>IF(INDEX('GB weekly'!C:C,MATCH($B52,'GB weekly'!$B:$B,0))="na",#N/A,INDEX('GB weekly'!C:C,MATCH($B52,'GB weekly'!$B:$B,0)))</f>
        <v>121</v>
      </c>
      <c r="D52" s="24">
        <f>IF(INDEX('GB weekly'!D:D,MATCH($B52,'GB weekly'!$B:$B,0))="na",#N/A,INDEX('GB weekly'!D:D,MATCH($B52,'GB weekly'!$B:$B,0)))</f>
        <v>104</v>
      </c>
      <c r="E52" s="24">
        <f>IF(INDEX('GB weekly'!E:E,MATCH($B52,'GB weekly'!$B:$B,0))="na",#N/A,INDEX('GB weekly'!E:E,MATCH($B52,'GB weekly'!$B:$B,0)))</f>
        <v>81</v>
      </c>
      <c r="F52" s="24">
        <f>IF(INDEX('GB weekly'!F:F,MATCH($B52,'GB weekly'!$B:$B,0))="na",#N/A,INDEX('GB weekly'!F:F,MATCH($B52,'GB weekly'!$B:$B,0)))</f>
        <v>85</v>
      </c>
      <c r="G52" s="24">
        <f>IF(INDEX('GB weekly'!G:G,MATCH($B52,'GB weekly'!$B:$B,0))="na",#N/A,INDEX('GB weekly'!G:G,MATCH($B52,'GB weekly'!$B:$B,0)))</f>
        <v>73</v>
      </c>
      <c r="H52" s="24">
        <f>IF(INDEX('GB weekly'!H:H,MATCH($B52,'GB weekly'!$B:$B,0))="na",#N/A,INDEX('GB weekly'!H:H,MATCH($B52,'GB weekly'!$B:$B,0)))</f>
        <v>50</v>
      </c>
      <c r="I52" s="24">
        <f>IF(INDEX('GB weekly'!I:I,MATCH($B52,'GB weekly'!$B:$B,0))="na",#N/A,INDEX('GB weekly'!I:I,MATCH($B52,'GB weekly'!$B:$B,0)))</f>
        <v>43</v>
      </c>
      <c r="J52" s="25">
        <f>IF(INDEX('GB weekly'!J:J,MATCH($B52,'GB weekly'!$B:$B,0))="na",#N/A,INDEX('GB weekly'!J:J,MATCH($B52,'GB weekly'!$B:$B,0)))</f>
        <v>52</v>
      </c>
    </row>
    <row r="53" spans="2:10" s="19" customFormat="1" ht="15.5" x14ac:dyDescent="0.35">
      <c r="B53" s="36">
        <f t="shared" si="2"/>
        <v>44990</v>
      </c>
      <c r="C53" s="22">
        <f>IF(INDEX('GB weekly'!C:C,MATCH($B53,'GB weekly'!$B:$B,0))="na",#N/A,INDEX('GB weekly'!C:C,MATCH($B53,'GB weekly'!$B:$B,0)))</f>
        <v>121</v>
      </c>
      <c r="D53" s="22">
        <f>IF(INDEX('GB weekly'!D:D,MATCH($B53,'GB weekly'!$B:$B,0))="na",#N/A,INDEX('GB weekly'!D:D,MATCH($B53,'GB weekly'!$B:$B,0)))</f>
        <v>104</v>
      </c>
      <c r="E53" s="22">
        <f>IF(INDEX('GB weekly'!E:E,MATCH($B53,'GB weekly'!$B:$B,0))="na",#N/A,INDEX('GB weekly'!E:E,MATCH($B53,'GB weekly'!$B:$B,0)))</f>
        <v>82</v>
      </c>
      <c r="F53" s="22">
        <f>IF(INDEX('GB weekly'!F:F,MATCH($B53,'GB weekly'!$B:$B,0))="na",#N/A,INDEX('GB weekly'!F:F,MATCH($B53,'GB weekly'!$B:$B,0)))</f>
        <v>85</v>
      </c>
      <c r="G53" s="22">
        <f>IF(INDEX('GB weekly'!G:G,MATCH($B53,'GB weekly'!$B:$B,0))="na",#N/A,INDEX('GB weekly'!G:G,MATCH($B53,'GB weekly'!$B:$B,0)))</f>
        <v>73</v>
      </c>
      <c r="H53" s="22">
        <f>IF(INDEX('GB weekly'!H:H,MATCH($B53,'GB weekly'!$B:$B,0))="na",#N/A,INDEX('GB weekly'!H:H,MATCH($B53,'GB weekly'!$B:$B,0)))</f>
        <v>50</v>
      </c>
      <c r="I53" s="22">
        <f>IF(INDEX('GB weekly'!I:I,MATCH($B53,'GB weekly'!$B:$B,0))="na",#N/A,INDEX('GB weekly'!I:I,MATCH($B53,'GB weekly'!$B:$B,0)))</f>
        <v>43</v>
      </c>
      <c r="J53" s="23">
        <f>IF(INDEX('GB weekly'!J:J,MATCH($B53,'GB weekly'!$B:$B,0))="na",#N/A,INDEX('GB weekly'!J:J,MATCH($B53,'GB weekly'!$B:$B,0)))</f>
        <v>52</v>
      </c>
    </row>
    <row r="54" spans="2:10" s="19" customFormat="1" ht="15.5" x14ac:dyDescent="0.35">
      <c r="B54" s="37">
        <f t="shared" si="2"/>
        <v>44997</v>
      </c>
      <c r="C54" s="24">
        <f>IF(INDEX('GB weekly'!C:C,MATCH($B54,'GB weekly'!$B:$B,0))="na",#N/A,INDEX('GB weekly'!C:C,MATCH($B54,'GB weekly'!$B:$B,0)))</f>
        <v>121</v>
      </c>
      <c r="D54" s="24">
        <f>IF(INDEX('GB weekly'!D:D,MATCH($B54,'GB weekly'!$B:$B,0))="na",#N/A,INDEX('GB weekly'!D:D,MATCH($B54,'GB weekly'!$B:$B,0)))</f>
        <v>104</v>
      </c>
      <c r="E54" s="24">
        <f>IF(INDEX('GB weekly'!E:E,MATCH($B54,'GB weekly'!$B:$B,0))="na",#N/A,INDEX('GB weekly'!E:E,MATCH($B54,'GB weekly'!$B:$B,0)))</f>
        <v>82</v>
      </c>
      <c r="F54" s="24">
        <f>IF(INDEX('GB weekly'!F:F,MATCH($B54,'GB weekly'!$B:$B,0))="na",#N/A,INDEX('GB weekly'!F:F,MATCH($B54,'GB weekly'!$B:$B,0)))</f>
        <v>85</v>
      </c>
      <c r="G54" s="24">
        <f>IF(INDEX('GB weekly'!G:G,MATCH($B54,'GB weekly'!$B:$B,0))="na",#N/A,INDEX('GB weekly'!G:G,MATCH($B54,'GB weekly'!$B:$B,0)))</f>
        <v>73</v>
      </c>
      <c r="H54" s="24">
        <f>IF(INDEX('GB weekly'!H:H,MATCH($B54,'GB weekly'!$B:$B,0))="na",#N/A,INDEX('GB weekly'!H:H,MATCH($B54,'GB weekly'!$B:$B,0)))</f>
        <v>50</v>
      </c>
      <c r="I54" s="24">
        <f>IF(INDEX('GB weekly'!I:I,MATCH($B54,'GB weekly'!$B:$B,0))="na",#N/A,INDEX('GB weekly'!I:I,MATCH($B54,'GB weekly'!$B:$B,0)))</f>
        <v>43</v>
      </c>
      <c r="J54" s="25">
        <f>IF(INDEX('GB weekly'!J:J,MATCH($B54,'GB weekly'!$B:$B,0))="na",#N/A,INDEX('GB weekly'!J:J,MATCH($B54,'GB weekly'!$B:$B,0)))</f>
        <v>52</v>
      </c>
    </row>
    <row r="55" spans="2:10" s="19" customFormat="1" ht="15.5" x14ac:dyDescent="0.35">
      <c r="B55" s="36">
        <f t="shared" si="2"/>
        <v>45004</v>
      </c>
      <c r="C55" s="22">
        <f>IF(INDEX('GB weekly'!C:C,MATCH($B55,'GB weekly'!$B:$B,0))="na",#N/A,INDEX('GB weekly'!C:C,MATCH($B55,'GB weekly'!$B:$B,0)))</f>
        <v>121</v>
      </c>
      <c r="D55" s="22">
        <f>IF(INDEX('GB weekly'!D:D,MATCH($B55,'GB weekly'!$B:$B,0))="na",#N/A,INDEX('GB weekly'!D:D,MATCH($B55,'GB weekly'!$B:$B,0)))</f>
        <v>104</v>
      </c>
      <c r="E55" s="22">
        <f>IF(INDEX('GB weekly'!E:E,MATCH($B55,'GB weekly'!$B:$B,0))="na",#N/A,INDEX('GB weekly'!E:E,MATCH($B55,'GB weekly'!$B:$B,0)))</f>
        <v>82</v>
      </c>
      <c r="F55" s="22">
        <f>IF(INDEX('GB weekly'!F:F,MATCH($B55,'GB weekly'!$B:$B,0))="na",#N/A,INDEX('GB weekly'!F:F,MATCH($B55,'GB weekly'!$B:$B,0)))</f>
        <v>85</v>
      </c>
      <c r="G55" s="22">
        <f>IF(INDEX('GB weekly'!G:G,MATCH($B55,'GB weekly'!$B:$B,0))="na",#N/A,INDEX('GB weekly'!G:G,MATCH($B55,'GB weekly'!$B:$B,0)))</f>
        <v>73</v>
      </c>
      <c r="H55" s="22">
        <f>IF(INDEX('GB weekly'!H:H,MATCH($B55,'GB weekly'!$B:$B,0))="na",#N/A,INDEX('GB weekly'!H:H,MATCH($B55,'GB weekly'!$B:$B,0)))</f>
        <v>50</v>
      </c>
      <c r="I55" s="22">
        <f>IF(INDEX('GB weekly'!I:I,MATCH($B55,'GB weekly'!$B:$B,0))="na",#N/A,INDEX('GB weekly'!I:I,MATCH($B55,'GB weekly'!$B:$B,0)))</f>
        <v>43</v>
      </c>
      <c r="J55" s="23">
        <f>IF(INDEX('GB weekly'!J:J,MATCH($B55,'GB weekly'!$B:$B,0))="na",#N/A,INDEX('GB weekly'!J:J,MATCH($B55,'GB weekly'!$B:$B,0)))</f>
        <v>52</v>
      </c>
    </row>
    <row r="56" spans="2:10" s="19" customFormat="1" ht="15.5" x14ac:dyDescent="0.35">
      <c r="B56" s="37">
        <f t="shared" si="2"/>
        <v>45011</v>
      </c>
      <c r="C56" s="24">
        <f>IF(INDEX('GB weekly'!C:C,MATCH($B56,'GB weekly'!$B:$B,0))="na",#N/A,INDEX('GB weekly'!C:C,MATCH($B56,'GB weekly'!$B:$B,0)))</f>
        <v>121</v>
      </c>
      <c r="D56" s="24">
        <f>IF(INDEX('GB weekly'!D:D,MATCH($B56,'GB weekly'!$B:$B,0))="na",#N/A,INDEX('GB weekly'!D:D,MATCH($B56,'GB weekly'!$B:$B,0)))</f>
        <v>104</v>
      </c>
      <c r="E56" s="24">
        <f>IF(INDEX('GB weekly'!E:E,MATCH($B56,'GB weekly'!$B:$B,0))="na",#N/A,INDEX('GB weekly'!E:E,MATCH($B56,'GB weekly'!$B:$B,0)))</f>
        <v>83</v>
      </c>
      <c r="F56" s="24">
        <f>IF(INDEX('GB weekly'!F:F,MATCH($B56,'GB weekly'!$B:$B,0))="na",#N/A,INDEX('GB weekly'!F:F,MATCH($B56,'GB weekly'!$B:$B,0)))</f>
        <v>86</v>
      </c>
      <c r="G56" s="24">
        <f>IF(INDEX('GB weekly'!G:G,MATCH($B56,'GB weekly'!$B:$B,0))="na",#N/A,INDEX('GB weekly'!G:G,MATCH($B56,'GB weekly'!$B:$B,0)))</f>
        <v>75</v>
      </c>
      <c r="H56" s="24">
        <f>IF(INDEX('GB weekly'!H:H,MATCH($B56,'GB weekly'!$B:$B,0))="na",#N/A,INDEX('GB weekly'!H:H,MATCH($B56,'GB weekly'!$B:$B,0)))</f>
        <v>50</v>
      </c>
      <c r="I56" s="24">
        <f>IF(INDEX('GB weekly'!I:I,MATCH($B56,'GB weekly'!$B:$B,0))="na",#N/A,INDEX('GB weekly'!I:I,MATCH($B56,'GB weekly'!$B:$B,0)))</f>
        <v>43</v>
      </c>
      <c r="J56" s="25">
        <f>IF(INDEX('GB weekly'!J:J,MATCH($B56,'GB weekly'!$B:$B,0))="na",#N/A,INDEX('GB weekly'!J:J,MATCH($B56,'GB weekly'!$B:$B,0)))</f>
        <v>52</v>
      </c>
    </row>
    <row r="57" spans="2:10" s="19" customFormat="1" ht="15.5" x14ac:dyDescent="0.35">
      <c r="B57" s="36">
        <f t="shared" si="2"/>
        <v>45018</v>
      </c>
      <c r="C57" s="22">
        <f>IF(INDEX('GB weekly'!C:C,MATCH($B57,'GB weekly'!$B:$B,0))="na",#N/A,INDEX('GB weekly'!C:C,MATCH($B57,'GB weekly'!$B:$B,0)))</f>
        <v>121</v>
      </c>
      <c r="D57" s="22">
        <f>IF(INDEX('GB weekly'!D:D,MATCH($B57,'GB weekly'!$B:$B,0))="na",#N/A,INDEX('GB weekly'!D:D,MATCH($B57,'GB weekly'!$B:$B,0)))</f>
        <v>104</v>
      </c>
      <c r="E57" s="22">
        <f>IF(INDEX('GB weekly'!E:E,MATCH($B57,'GB weekly'!$B:$B,0))="na",#N/A,INDEX('GB weekly'!E:E,MATCH($B57,'GB weekly'!$B:$B,0)))</f>
        <v>85</v>
      </c>
      <c r="F57" s="22">
        <f>IF(INDEX('GB weekly'!F:F,MATCH($B57,'GB weekly'!$B:$B,0))="na",#N/A,INDEX('GB weekly'!F:F,MATCH($B57,'GB weekly'!$B:$B,0)))</f>
        <v>86</v>
      </c>
      <c r="G57" s="22">
        <f>IF(INDEX('GB weekly'!G:G,MATCH($B57,'GB weekly'!$B:$B,0))="na",#N/A,INDEX('GB weekly'!G:G,MATCH($B57,'GB weekly'!$B:$B,0)))</f>
        <v>75</v>
      </c>
      <c r="H57" s="22">
        <f>IF(INDEX('GB weekly'!H:H,MATCH($B57,'GB weekly'!$B:$B,0))="na",#N/A,INDEX('GB weekly'!H:H,MATCH($B57,'GB weekly'!$B:$B,0)))</f>
        <v>50</v>
      </c>
      <c r="I57" s="22">
        <f>IF(INDEX('GB weekly'!I:I,MATCH($B57,'GB weekly'!$B:$B,0))="na",#N/A,INDEX('GB weekly'!I:I,MATCH($B57,'GB weekly'!$B:$B,0)))</f>
        <v>43</v>
      </c>
      <c r="J57" s="23">
        <f>IF(INDEX('GB weekly'!J:J,MATCH($B57,'GB weekly'!$B:$B,0))="na",#N/A,INDEX('GB weekly'!J:J,MATCH($B57,'GB weekly'!$B:$B,0)))</f>
        <v>52</v>
      </c>
    </row>
    <row r="58" spans="2:10" s="19" customFormat="1" ht="15.5" x14ac:dyDescent="0.35">
      <c r="B58" s="37">
        <f t="shared" si="2"/>
        <v>45025</v>
      </c>
      <c r="C58" s="24">
        <f>IF(INDEX('GB weekly'!C:C,MATCH($B58,'GB weekly'!$B:$B,0))="na",#N/A,INDEX('GB weekly'!C:C,MATCH($B58,'GB weekly'!$B:$B,0)))</f>
        <v>121</v>
      </c>
      <c r="D58" s="24">
        <f>IF(INDEX('GB weekly'!D:D,MATCH($B58,'GB weekly'!$B:$B,0))="na",#N/A,INDEX('GB weekly'!D:D,MATCH($B58,'GB weekly'!$B:$B,0)))</f>
        <v>104</v>
      </c>
      <c r="E58" s="24">
        <f>IF(INDEX('GB weekly'!E:E,MATCH($B58,'GB weekly'!$B:$B,0))="na",#N/A,INDEX('GB weekly'!E:E,MATCH($B58,'GB weekly'!$B:$B,0)))</f>
        <v>85</v>
      </c>
      <c r="F58" s="24">
        <f>IF(INDEX('GB weekly'!F:F,MATCH($B58,'GB weekly'!$B:$B,0))="na",#N/A,INDEX('GB weekly'!F:F,MATCH($B58,'GB weekly'!$B:$B,0)))</f>
        <v>86</v>
      </c>
      <c r="G58" s="24">
        <f>IF(INDEX('GB weekly'!G:G,MATCH($B58,'GB weekly'!$B:$B,0))="na",#N/A,INDEX('GB weekly'!G:G,MATCH($B58,'GB weekly'!$B:$B,0)))</f>
        <v>75</v>
      </c>
      <c r="H58" s="24">
        <f>IF(INDEX('GB weekly'!H:H,MATCH($B58,'GB weekly'!$B:$B,0))="na",#N/A,INDEX('GB weekly'!H:H,MATCH($B58,'GB weekly'!$B:$B,0)))</f>
        <v>50</v>
      </c>
      <c r="I58" s="24">
        <f>IF(INDEX('GB weekly'!I:I,MATCH($B58,'GB weekly'!$B:$B,0))="na",#N/A,INDEX('GB weekly'!I:I,MATCH($B58,'GB weekly'!$B:$B,0)))</f>
        <v>43</v>
      </c>
      <c r="J58" s="25">
        <f>IF(INDEX('GB weekly'!J:J,MATCH($B58,'GB weekly'!$B:$B,0))="na",#N/A,INDEX('GB weekly'!J:J,MATCH($B58,'GB weekly'!$B:$B,0)))</f>
        <v>52</v>
      </c>
    </row>
    <row r="59" spans="2:10" s="19" customFormat="1" ht="15.5" x14ac:dyDescent="0.35">
      <c r="B59" s="36">
        <f t="shared" si="2"/>
        <v>45032</v>
      </c>
      <c r="C59" s="22">
        <f>IF(INDEX('GB weekly'!C:C,MATCH($B59,'GB weekly'!$B:$B,0))="na",#N/A,INDEX('GB weekly'!C:C,MATCH($B59,'GB weekly'!$B:$B,0)))</f>
        <v>121</v>
      </c>
      <c r="D59" s="22">
        <f>IF(INDEX('GB weekly'!D:D,MATCH($B59,'GB weekly'!$B:$B,0))="na",#N/A,INDEX('GB weekly'!D:D,MATCH($B59,'GB weekly'!$B:$B,0)))</f>
        <v>104</v>
      </c>
      <c r="E59" s="22">
        <f>IF(INDEX('GB weekly'!E:E,MATCH($B59,'GB weekly'!$B:$B,0))="na",#N/A,INDEX('GB weekly'!E:E,MATCH($B59,'GB weekly'!$B:$B,0)))</f>
        <v>85</v>
      </c>
      <c r="F59" s="22">
        <f>IF(INDEX('GB weekly'!F:F,MATCH($B59,'GB weekly'!$B:$B,0))="na",#N/A,INDEX('GB weekly'!F:F,MATCH($B59,'GB weekly'!$B:$B,0)))</f>
        <v>86</v>
      </c>
      <c r="G59" s="22">
        <f>IF(INDEX('GB weekly'!G:G,MATCH($B59,'GB weekly'!$B:$B,0))="na",#N/A,INDEX('GB weekly'!G:G,MATCH($B59,'GB weekly'!$B:$B,0)))</f>
        <v>75</v>
      </c>
      <c r="H59" s="22">
        <f>IF(INDEX('GB weekly'!H:H,MATCH($B59,'GB weekly'!$B:$B,0))="na",#N/A,INDEX('GB weekly'!H:H,MATCH($B59,'GB weekly'!$B:$B,0)))</f>
        <v>50</v>
      </c>
      <c r="I59" s="22">
        <f>IF(INDEX('GB weekly'!I:I,MATCH($B59,'GB weekly'!$B:$B,0))="na",#N/A,INDEX('GB weekly'!I:I,MATCH($B59,'GB weekly'!$B:$B,0)))</f>
        <v>43</v>
      </c>
      <c r="J59" s="23">
        <f>IF(INDEX('GB weekly'!J:J,MATCH($B59,'GB weekly'!$B:$B,0))="na",#N/A,INDEX('GB weekly'!J:J,MATCH($B59,'GB weekly'!$B:$B,0)))</f>
        <v>52</v>
      </c>
    </row>
    <row r="60" spans="2:10" s="19" customFormat="1" ht="15.5" x14ac:dyDescent="0.35">
      <c r="B60" s="37">
        <f t="shared" si="2"/>
        <v>45039</v>
      </c>
      <c r="C60" s="24">
        <f>IF(INDEX('GB weekly'!C:C,MATCH($B60,'GB weekly'!$B:$B,0))="na",#N/A,INDEX('GB weekly'!C:C,MATCH($B60,'GB weekly'!$B:$B,0)))</f>
        <v>121</v>
      </c>
      <c r="D60" s="24">
        <f>IF(INDEX('GB weekly'!D:D,MATCH($B60,'GB weekly'!$B:$B,0))="na",#N/A,INDEX('GB weekly'!D:D,MATCH($B60,'GB weekly'!$B:$B,0)))</f>
        <v>104</v>
      </c>
      <c r="E60" s="24">
        <f>IF(INDEX('GB weekly'!E:E,MATCH($B60,'GB weekly'!$B:$B,0))="na",#N/A,INDEX('GB weekly'!E:E,MATCH($B60,'GB weekly'!$B:$B,0)))</f>
        <v>85</v>
      </c>
      <c r="F60" s="24">
        <f>IF(INDEX('GB weekly'!F:F,MATCH($B60,'GB weekly'!$B:$B,0))="na",#N/A,INDEX('GB weekly'!F:F,MATCH($B60,'GB weekly'!$B:$B,0)))</f>
        <v>86</v>
      </c>
      <c r="G60" s="24">
        <f>IF(INDEX('GB weekly'!G:G,MATCH($B60,'GB weekly'!$B:$B,0))="na",#N/A,INDEX('GB weekly'!G:G,MATCH($B60,'GB weekly'!$B:$B,0)))</f>
        <v>75</v>
      </c>
      <c r="H60" s="24">
        <f>IF(INDEX('GB weekly'!H:H,MATCH($B60,'GB weekly'!$B:$B,0))="na",#N/A,INDEX('GB weekly'!H:H,MATCH($B60,'GB weekly'!$B:$B,0)))</f>
        <v>50</v>
      </c>
      <c r="I60" s="24">
        <f>IF(INDEX('GB weekly'!I:I,MATCH($B60,'GB weekly'!$B:$B,0))="na",#N/A,INDEX('GB weekly'!I:I,MATCH($B60,'GB weekly'!$B:$B,0)))</f>
        <v>43</v>
      </c>
      <c r="J60" s="25">
        <f>IF(INDEX('GB weekly'!J:J,MATCH($B60,'GB weekly'!$B:$B,0))="na",#N/A,INDEX('GB weekly'!J:J,MATCH($B60,'GB weekly'!$B:$B,0)))</f>
        <v>52</v>
      </c>
    </row>
    <row r="61" spans="2:10" s="19" customFormat="1" ht="15.5" x14ac:dyDescent="0.35">
      <c r="B61" s="36">
        <f t="shared" si="2"/>
        <v>45046</v>
      </c>
      <c r="C61" s="22">
        <f>IF(INDEX('GB weekly'!C:C,MATCH($B61,'GB weekly'!$B:$B,0))="na",#N/A,INDEX('GB weekly'!C:C,MATCH($B61,'GB weekly'!$B:$B,0)))</f>
        <v>121</v>
      </c>
      <c r="D61" s="22">
        <f>IF(INDEX('GB weekly'!D:D,MATCH($B61,'GB weekly'!$B:$B,0))="na",#N/A,INDEX('GB weekly'!D:D,MATCH($B61,'GB weekly'!$B:$B,0)))</f>
        <v>104</v>
      </c>
      <c r="E61" s="22">
        <f>IF(INDEX('GB weekly'!E:E,MATCH($B61,'GB weekly'!$B:$B,0))="na",#N/A,INDEX('GB weekly'!E:E,MATCH($B61,'GB weekly'!$B:$B,0)))</f>
        <v>85</v>
      </c>
      <c r="F61" s="22">
        <f>IF(INDEX('GB weekly'!F:F,MATCH($B61,'GB weekly'!$B:$B,0))="na",#N/A,INDEX('GB weekly'!F:F,MATCH($B61,'GB weekly'!$B:$B,0)))</f>
        <v>86</v>
      </c>
      <c r="G61" s="22">
        <f>IF(INDEX('GB weekly'!G:G,MATCH($B61,'GB weekly'!$B:$B,0))="na",#N/A,INDEX('GB weekly'!G:G,MATCH($B61,'GB weekly'!$B:$B,0)))</f>
        <v>75</v>
      </c>
      <c r="H61" s="22">
        <f>IF(INDEX('GB weekly'!H:H,MATCH($B61,'GB weekly'!$B:$B,0))="na",#N/A,INDEX('GB weekly'!H:H,MATCH($B61,'GB weekly'!$B:$B,0)))</f>
        <v>50</v>
      </c>
      <c r="I61" s="22">
        <f>IF(INDEX('GB weekly'!I:I,MATCH($B61,'GB weekly'!$B:$B,0))="na",#N/A,INDEX('GB weekly'!I:I,MATCH($B61,'GB weekly'!$B:$B,0)))</f>
        <v>43</v>
      </c>
      <c r="J61" s="23">
        <f>IF(INDEX('GB weekly'!J:J,MATCH($B61,'GB weekly'!$B:$B,0))="na",#N/A,INDEX('GB weekly'!J:J,MATCH($B61,'GB weekly'!$B:$B,0)))</f>
        <v>52</v>
      </c>
    </row>
    <row r="62" spans="2:10" s="19" customFormat="1" ht="15.5" x14ac:dyDescent="0.35">
      <c r="B62" s="37">
        <f t="shared" si="2"/>
        <v>45053</v>
      </c>
      <c r="C62" s="24">
        <f>IF(INDEX('GB weekly'!C:C,MATCH($B62,'GB weekly'!$B:$B,0))="na",#N/A,INDEX('GB weekly'!C:C,MATCH($B62,'GB weekly'!$B:$B,0)))</f>
        <v>121</v>
      </c>
      <c r="D62" s="24">
        <f>IF(INDEX('GB weekly'!D:D,MATCH($B62,'GB weekly'!$B:$B,0))="na",#N/A,INDEX('GB weekly'!D:D,MATCH($B62,'GB weekly'!$B:$B,0)))</f>
        <v>104</v>
      </c>
      <c r="E62" s="24">
        <f>IF(INDEX('GB weekly'!E:E,MATCH($B62,'GB weekly'!$B:$B,0))="na",#N/A,INDEX('GB weekly'!E:E,MATCH($B62,'GB weekly'!$B:$B,0)))</f>
        <v>85</v>
      </c>
      <c r="F62" s="24">
        <f>IF(INDEX('GB weekly'!F:F,MATCH($B62,'GB weekly'!$B:$B,0))="na",#N/A,INDEX('GB weekly'!F:F,MATCH($B62,'GB weekly'!$B:$B,0)))</f>
        <v>86</v>
      </c>
      <c r="G62" s="24">
        <f>IF(INDEX('GB weekly'!G:G,MATCH($B62,'GB weekly'!$B:$B,0))="na",#N/A,INDEX('GB weekly'!G:G,MATCH($B62,'GB weekly'!$B:$B,0)))</f>
        <v>75</v>
      </c>
      <c r="H62" s="24">
        <f>IF(INDEX('GB weekly'!H:H,MATCH($B62,'GB weekly'!$B:$B,0))="na",#N/A,INDEX('GB weekly'!H:H,MATCH($B62,'GB weekly'!$B:$B,0)))</f>
        <v>50</v>
      </c>
      <c r="I62" s="24">
        <f>IF(INDEX('GB weekly'!I:I,MATCH($B62,'GB weekly'!$B:$B,0))="na",#N/A,INDEX('GB weekly'!I:I,MATCH($B62,'GB weekly'!$B:$B,0)))</f>
        <v>43</v>
      </c>
      <c r="J62" s="25">
        <f>IF(INDEX('GB weekly'!J:J,MATCH($B62,'GB weekly'!$B:$B,0))="na",#N/A,INDEX('GB weekly'!J:J,MATCH($B62,'GB weekly'!$B:$B,0)))</f>
        <v>52</v>
      </c>
    </row>
    <row r="63" spans="2:10" s="19" customFormat="1" ht="15.5" x14ac:dyDescent="0.35">
      <c r="B63" s="36">
        <f t="shared" si="2"/>
        <v>45060</v>
      </c>
      <c r="C63" s="22">
        <f>IF(INDEX('GB weekly'!C:C,MATCH($B63,'GB weekly'!$B:$B,0))="na",#N/A,INDEX('GB weekly'!C:C,MATCH($B63,'GB weekly'!$B:$B,0)))</f>
        <v>121</v>
      </c>
      <c r="D63" s="22">
        <f>IF(INDEX('GB weekly'!D:D,MATCH($B63,'GB weekly'!$B:$B,0))="na",#N/A,INDEX('GB weekly'!D:D,MATCH($B63,'GB weekly'!$B:$B,0)))</f>
        <v>104</v>
      </c>
      <c r="E63" s="22">
        <f>IF(INDEX('GB weekly'!E:E,MATCH($B63,'GB weekly'!$B:$B,0))="na",#N/A,INDEX('GB weekly'!E:E,MATCH($B63,'GB weekly'!$B:$B,0)))</f>
        <v>85</v>
      </c>
      <c r="F63" s="22">
        <f>IF(INDEX('GB weekly'!F:F,MATCH($B63,'GB weekly'!$B:$B,0))="na",#N/A,INDEX('GB weekly'!F:F,MATCH($B63,'GB weekly'!$B:$B,0)))</f>
        <v>86</v>
      </c>
      <c r="G63" s="22">
        <f>IF(INDEX('GB weekly'!G:G,MATCH($B63,'GB weekly'!$B:$B,0))="na",#N/A,INDEX('GB weekly'!G:G,MATCH($B63,'GB weekly'!$B:$B,0)))</f>
        <v>75</v>
      </c>
      <c r="H63" s="22">
        <f>IF(INDEX('GB weekly'!H:H,MATCH($B63,'GB weekly'!$B:$B,0))="na",#N/A,INDEX('GB weekly'!H:H,MATCH($B63,'GB weekly'!$B:$B,0)))</f>
        <v>50</v>
      </c>
      <c r="I63" s="22">
        <f>IF(INDEX('GB weekly'!I:I,MATCH($B63,'GB weekly'!$B:$B,0))="na",#N/A,INDEX('GB weekly'!I:I,MATCH($B63,'GB weekly'!$B:$B,0)))</f>
        <v>43</v>
      </c>
      <c r="J63" s="23">
        <f>IF(INDEX('GB weekly'!J:J,MATCH($B63,'GB weekly'!$B:$B,0))="na",#N/A,INDEX('GB weekly'!J:J,MATCH($B63,'GB weekly'!$B:$B,0)))</f>
        <v>52</v>
      </c>
    </row>
    <row r="64" spans="2:10" s="19" customFormat="1" ht="15.5" x14ac:dyDescent="0.35">
      <c r="B64" s="37">
        <f t="shared" si="2"/>
        <v>45067</v>
      </c>
      <c r="C64" s="24">
        <f>IF(INDEX('GB weekly'!C:C,MATCH($B64,'GB weekly'!$B:$B,0))="na",#N/A,INDEX('GB weekly'!C:C,MATCH($B64,'GB weekly'!$B:$B,0)))</f>
        <v>121</v>
      </c>
      <c r="D64" s="24">
        <f>IF(INDEX('GB weekly'!D:D,MATCH($B64,'GB weekly'!$B:$B,0))="na",#N/A,INDEX('GB weekly'!D:D,MATCH($B64,'GB weekly'!$B:$B,0)))</f>
        <v>104</v>
      </c>
      <c r="E64" s="24">
        <f>IF(INDEX('GB weekly'!E:E,MATCH($B64,'GB weekly'!$B:$B,0))="na",#N/A,INDEX('GB weekly'!E:E,MATCH($B64,'GB weekly'!$B:$B,0)))</f>
        <v>86</v>
      </c>
      <c r="F64" s="24">
        <f>IF(INDEX('GB weekly'!F:F,MATCH($B64,'GB weekly'!$B:$B,0))="na",#N/A,INDEX('GB weekly'!F:F,MATCH($B64,'GB weekly'!$B:$B,0)))</f>
        <v>86</v>
      </c>
      <c r="G64" s="24">
        <f>IF(INDEX('GB weekly'!G:G,MATCH($B64,'GB weekly'!$B:$B,0))="na",#N/A,INDEX('GB weekly'!G:G,MATCH($B64,'GB weekly'!$B:$B,0)))</f>
        <v>75</v>
      </c>
      <c r="H64" s="24">
        <f>IF(INDEX('GB weekly'!H:H,MATCH($B64,'GB weekly'!$B:$B,0))="na",#N/A,INDEX('GB weekly'!H:H,MATCH($B64,'GB weekly'!$B:$B,0)))</f>
        <v>49</v>
      </c>
      <c r="I64" s="24">
        <f>IF(INDEX('GB weekly'!I:I,MATCH($B64,'GB weekly'!$B:$B,0))="na",#N/A,INDEX('GB weekly'!I:I,MATCH($B64,'GB weekly'!$B:$B,0)))</f>
        <v>43</v>
      </c>
      <c r="J64" s="25">
        <f>IF(INDEX('GB weekly'!J:J,MATCH($B64,'GB weekly'!$B:$B,0))="na",#N/A,INDEX('GB weekly'!J:J,MATCH($B64,'GB weekly'!$B:$B,0)))</f>
        <v>52</v>
      </c>
    </row>
    <row r="65" spans="2:10" s="19" customFormat="1" ht="15.5" x14ac:dyDescent="0.35">
      <c r="B65" s="36">
        <f t="shared" si="2"/>
        <v>45074</v>
      </c>
      <c r="C65" s="22">
        <f>IF(INDEX('GB weekly'!C:C,MATCH($B65,'GB weekly'!$B:$B,0))="na",#N/A,INDEX('GB weekly'!C:C,MATCH($B65,'GB weekly'!$B:$B,0)))</f>
        <v>121</v>
      </c>
      <c r="D65" s="22">
        <f>IF(INDEX('GB weekly'!D:D,MATCH($B65,'GB weekly'!$B:$B,0))="na",#N/A,INDEX('GB weekly'!D:D,MATCH($B65,'GB weekly'!$B:$B,0)))</f>
        <v>104</v>
      </c>
      <c r="E65" s="22">
        <f>IF(INDEX('GB weekly'!E:E,MATCH($B65,'GB weekly'!$B:$B,0))="na",#N/A,INDEX('GB weekly'!E:E,MATCH($B65,'GB weekly'!$B:$B,0)))</f>
        <v>86</v>
      </c>
      <c r="F65" s="22">
        <f>IF(INDEX('GB weekly'!F:F,MATCH($B65,'GB weekly'!$B:$B,0))="na",#N/A,INDEX('GB weekly'!F:F,MATCH($B65,'GB weekly'!$B:$B,0)))</f>
        <v>86</v>
      </c>
      <c r="G65" s="22">
        <f>IF(INDEX('GB weekly'!G:G,MATCH($B65,'GB weekly'!$B:$B,0))="na",#N/A,INDEX('GB weekly'!G:G,MATCH($B65,'GB weekly'!$B:$B,0)))</f>
        <v>75</v>
      </c>
      <c r="H65" s="22">
        <f>IF(INDEX('GB weekly'!H:H,MATCH($B65,'GB weekly'!$B:$B,0))="na",#N/A,INDEX('GB weekly'!H:H,MATCH($B65,'GB weekly'!$B:$B,0)))</f>
        <v>49</v>
      </c>
      <c r="I65" s="22">
        <f>IF(INDEX('GB weekly'!I:I,MATCH($B65,'GB weekly'!$B:$B,0))="na",#N/A,INDEX('GB weekly'!I:I,MATCH($B65,'GB weekly'!$B:$B,0)))</f>
        <v>43</v>
      </c>
      <c r="J65" s="23">
        <f>IF(INDEX('GB weekly'!J:J,MATCH($B65,'GB weekly'!$B:$B,0))="na",#N/A,INDEX('GB weekly'!J:J,MATCH($B65,'GB weekly'!$B:$B,0)))</f>
        <v>52</v>
      </c>
    </row>
    <row r="66" spans="2:10" s="19" customFormat="1" ht="15.5" x14ac:dyDescent="0.35">
      <c r="B66" s="37">
        <f t="shared" si="2"/>
        <v>45081</v>
      </c>
      <c r="C66" s="24">
        <f>IF(INDEX('GB weekly'!C:C,MATCH($B66,'GB weekly'!$B:$B,0))="na",#N/A,INDEX('GB weekly'!C:C,MATCH($B66,'GB weekly'!$B:$B,0)))</f>
        <v>121</v>
      </c>
      <c r="D66" s="24">
        <f>IF(INDEX('GB weekly'!D:D,MATCH($B66,'GB weekly'!$B:$B,0))="na",#N/A,INDEX('GB weekly'!D:D,MATCH($B66,'GB weekly'!$B:$B,0)))</f>
        <v>104</v>
      </c>
      <c r="E66" s="24">
        <f>IF(INDEX('GB weekly'!E:E,MATCH($B66,'GB weekly'!$B:$B,0))="na",#N/A,INDEX('GB weekly'!E:E,MATCH($B66,'GB weekly'!$B:$B,0)))</f>
        <v>87</v>
      </c>
      <c r="F66" s="24">
        <f>IF(INDEX('GB weekly'!F:F,MATCH($B66,'GB weekly'!$B:$B,0))="na",#N/A,INDEX('GB weekly'!F:F,MATCH($B66,'GB weekly'!$B:$B,0)))</f>
        <v>86</v>
      </c>
      <c r="G66" s="24">
        <f>IF(INDEX('GB weekly'!G:G,MATCH($B66,'GB weekly'!$B:$B,0))="na",#N/A,INDEX('GB weekly'!G:G,MATCH($B66,'GB weekly'!$B:$B,0)))</f>
        <v>75</v>
      </c>
      <c r="H66" s="24">
        <f>IF(INDEX('GB weekly'!H:H,MATCH($B66,'GB weekly'!$B:$B,0))="na",#N/A,INDEX('GB weekly'!H:H,MATCH($B66,'GB weekly'!$B:$B,0)))</f>
        <v>49</v>
      </c>
      <c r="I66" s="24">
        <f>IF(INDEX('GB weekly'!I:I,MATCH($B66,'GB weekly'!$B:$B,0))="na",#N/A,INDEX('GB weekly'!I:I,MATCH($B66,'GB weekly'!$B:$B,0)))</f>
        <v>43</v>
      </c>
      <c r="J66" s="25">
        <f>IF(INDEX('GB weekly'!J:J,MATCH($B66,'GB weekly'!$B:$B,0))="na",#N/A,INDEX('GB weekly'!J:J,MATCH($B66,'GB weekly'!$B:$B,0)))</f>
        <v>52</v>
      </c>
    </row>
    <row r="67" spans="2:10" s="19" customFormat="1" ht="15.5" x14ac:dyDescent="0.35">
      <c r="B67" s="36">
        <f t="shared" si="2"/>
        <v>45088</v>
      </c>
      <c r="C67" s="22">
        <f>IF(INDEX('GB weekly'!C:C,MATCH($B67,'GB weekly'!$B:$B,0))="na",#N/A,INDEX('GB weekly'!C:C,MATCH($B67,'GB weekly'!$B:$B,0)))</f>
        <v>120</v>
      </c>
      <c r="D67" s="22">
        <f>IF(INDEX('GB weekly'!D:D,MATCH($B67,'GB weekly'!$B:$B,0))="na",#N/A,INDEX('GB weekly'!D:D,MATCH($B67,'GB weekly'!$B:$B,0)))</f>
        <v>105</v>
      </c>
      <c r="E67" s="22">
        <f>IF(INDEX('GB weekly'!E:E,MATCH($B67,'GB weekly'!$B:$B,0))="na",#N/A,INDEX('GB weekly'!E:E,MATCH($B67,'GB weekly'!$B:$B,0)))</f>
        <v>87</v>
      </c>
      <c r="F67" s="22">
        <f>IF(INDEX('GB weekly'!F:F,MATCH($B67,'GB weekly'!$B:$B,0))="na",#N/A,INDEX('GB weekly'!F:F,MATCH($B67,'GB weekly'!$B:$B,0)))</f>
        <v>86</v>
      </c>
      <c r="G67" s="22">
        <f>IF(INDEX('GB weekly'!G:G,MATCH($B67,'GB weekly'!$B:$B,0))="na",#N/A,INDEX('GB weekly'!G:G,MATCH($B67,'GB weekly'!$B:$B,0)))</f>
        <v>75</v>
      </c>
      <c r="H67" s="22">
        <f>IF(INDEX('GB weekly'!H:H,MATCH($B67,'GB weekly'!$B:$B,0))="na",#N/A,INDEX('GB weekly'!H:H,MATCH($B67,'GB weekly'!$B:$B,0)))</f>
        <v>49</v>
      </c>
      <c r="I67" s="22">
        <f>IF(INDEX('GB weekly'!I:I,MATCH($B67,'GB weekly'!$B:$B,0))="na",#N/A,INDEX('GB weekly'!I:I,MATCH($B67,'GB weekly'!$B:$B,0)))</f>
        <v>43</v>
      </c>
      <c r="J67" s="23">
        <f>IF(INDEX('GB weekly'!J:J,MATCH($B67,'GB weekly'!$B:$B,0))="na",#N/A,INDEX('GB weekly'!J:J,MATCH($B67,'GB weekly'!$B:$B,0)))</f>
        <v>52</v>
      </c>
    </row>
    <row r="68" spans="2:10" s="19" customFormat="1" ht="15.5" x14ac:dyDescent="0.35">
      <c r="B68" s="37">
        <f t="shared" si="2"/>
        <v>45095</v>
      </c>
      <c r="C68" s="24">
        <f>IF(INDEX('GB weekly'!C:C,MATCH($B68,'GB weekly'!$B:$B,0))="na",#N/A,INDEX('GB weekly'!C:C,MATCH($B68,'GB weekly'!$B:$B,0)))</f>
        <v>120</v>
      </c>
      <c r="D68" s="24">
        <f>IF(INDEX('GB weekly'!D:D,MATCH($B68,'GB weekly'!$B:$B,0))="na",#N/A,INDEX('GB weekly'!D:D,MATCH($B68,'GB weekly'!$B:$B,0)))</f>
        <v>103</v>
      </c>
      <c r="E68" s="24">
        <f>IF(INDEX('GB weekly'!E:E,MATCH($B68,'GB weekly'!$B:$B,0))="na",#N/A,INDEX('GB weekly'!E:E,MATCH($B68,'GB weekly'!$B:$B,0)))</f>
        <v>80</v>
      </c>
      <c r="F68" s="24">
        <f>IF(INDEX('GB weekly'!F:F,MATCH($B68,'GB weekly'!$B:$B,0))="na",#N/A,INDEX('GB weekly'!F:F,MATCH($B68,'GB weekly'!$B:$B,0)))</f>
        <v>86</v>
      </c>
      <c r="G68" s="24">
        <f>IF(INDEX('GB weekly'!G:G,MATCH($B68,'GB weekly'!$B:$B,0))="na",#N/A,INDEX('GB weekly'!G:G,MATCH($B68,'GB weekly'!$B:$B,0)))</f>
        <v>75</v>
      </c>
      <c r="H68" s="24">
        <f>IF(INDEX('GB weekly'!H:H,MATCH($B68,'GB weekly'!$B:$B,0))="na",#N/A,INDEX('GB weekly'!H:H,MATCH($B68,'GB weekly'!$B:$B,0)))</f>
        <v>50</v>
      </c>
      <c r="I68" s="24">
        <f>IF(INDEX('GB weekly'!I:I,MATCH($B68,'GB weekly'!$B:$B,0))="na",#N/A,INDEX('GB weekly'!I:I,MATCH($B68,'GB weekly'!$B:$B,0)))</f>
        <v>43</v>
      </c>
      <c r="J68" s="25">
        <f>IF(INDEX('GB weekly'!J:J,MATCH($B68,'GB weekly'!$B:$B,0))="na",#N/A,INDEX('GB weekly'!J:J,MATCH($B68,'GB weekly'!$B:$B,0)))</f>
        <v>52</v>
      </c>
    </row>
    <row r="69" spans="2:10" s="19" customFormat="1" ht="15.5" x14ac:dyDescent="0.35">
      <c r="B69" s="36">
        <f t="shared" si="2"/>
        <v>45102</v>
      </c>
      <c r="C69" s="22">
        <f>IF(INDEX('GB weekly'!C:C,MATCH($B69,'GB weekly'!$B:$B,0))="na",#N/A,INDEX('GB weekly'!C:C,MATCH($B69,'GB weekly'!$B:$B,0)))</f>
        <v>120</v>
      </c>
      <c r="D69" s="22">
        <f>IF(INDEX('GB weekly'!D:D,MATCH($B69,'GB weekly'!$B:$B,0))="na",#N/A,INDEX('GB weekly'!D:D,MATCH($B69,'GB weekly'!$B:$B,0)))</f>
        <v>103</v>
      </c>
      <c r="E69" s="22">
        <f>IF(INDEX('GB weekly'!E:E,MATCH($B69,'GB weekly'!$B:$B,0))="na",#N/A,INDEX('GB weekly'!E:E,MATCH($B69,'GB weekly'!$B:$B,0)))</f>
        <v>75</v>
      </c>
      <c r="F69" s="22">
        <f>IF(INDEX('GB weekly'!F:F,MATCH($B69,'GB weekly'!$B:$B,0))="na",#N/A,INDEX('GB weekly'!F:F,MATCH($B69,'GB weekly'!$B:$B,0)))</f>
        <v>86</v>
      </c>
      <c r="G69" s="22">
        <f>IF(INDEX('GB weekly'!G:G,MATCH($B69,'GB weekly'!$B:$B,0))="na",#N/A,INDEX('GB weekly'!G:G,MATCH($B69,'GB weekly'!$B:$B,0)))</f>
        <v>75</v>
      </c>
      <c r="H69" s="22">
        <f>IF(INDEX('GB weekly'!H:H,MATCH($B69,'GB weekly'!$B:$B,0))="na",#N/A,INDEX('GB weekly'!H:H,MATCH($B69,'GB weekly'!$B:$B,0)))</f>
        <v>50</v>
      </c>
      <c r="I69" s="22">
        <f>IF(INDEX('GB weekly'!I:I,MATCH($B69,'GB weekly'!$B:$B,0))="na",#N/A,INDEX('GB weekly'!I:I,MATCH($B69,'GB weekly'!$B:$B,0)))</f>
        <v>43</v>
      </c>
      <c r="J69" s="23">
        <f>IF(INDEX('GB weekly'!J:J,MATCH($B69,'GB weekly'!$B:$B,0))="na",#N/A,INDEX('GB weekly'!J:J,MATCH($B69,'GB weekly'!$B:$B,0)))</f>
        <v>52</v>
      </c>
    </row>
    <row r="70" spans="2:10" s="19" customFormat="1" ht="15.5" x14ac:dyDescent="0.35">
      <c r="B70" s="37">
        <f t="shared" si="2"/>
        <v>45109</v>
      </c>
      <c r="C70" s="24">
        <f>IF(INDEX('GB weekly'!C:C,MATCH($B70,'GB weekly'!$B:$B,0))="na",#N/A,INDEX('GB weekly'!C:C,MATCH($B70,'GB weekly'!$B:$B,0)))</f>
        <v>117</v>
      </c>
      <c r="D70" s="24">
        <f>IF(INDEX('GB weekly'!D:D,MATCH($B70,'GB weekly'!$B:$B,0))="na",#N/A,INDEX('GB weekly'!D:D,MATCH($B70,'GB weekly'!$B:$B,0)))</f>
        <v>103</v>
      </c>
      <c r="E70" s="24">
        <f>IF(INDEX('GB weekly'!E:E,MATCH($B70,'GB weekly'!$B:$B,0))="na",#N/A,INDEX('GB weekly'!E:E,MATCH($B70,'GB weekly'!$B:$B,0)))</f>
        <v>76</v>
      </c>
      <c r="F70" s="24">
        <f>IF(INDEX('GB weekly'!F:F,MATCH($B70,'GB weekly'!$B:$B,0))="na",#N/A,INDEX('GB weekly'!F:F,MATCH($B70,'GB weekly'!$B:$B,0)))</f>
        <v>85</v>
      </c>
      <c r="G70" s="24">
        <f>IF(INDEX('GB weekly'!G:G,MATCH($B70,'GB weekly'!$B:$B,0))="na",#N/A,INDEX('GB weekly'!G:G,MATCH($B70,'GB weekly'!$B:$B,0)))</f>
        <v>73</v>
      </c>
      <c r="H70" s="24">
        <f>IF(INDEX('GB weekly'!H:H,MATCH($B70,'GB weekly'!$B:$B,0))="na",#N/A,INDEX('GB weekly'!H:H,MATCH($B70,'GB weekly'!$B:$B,0)))</f>
        <v>49</v>
      </c>
      <c r="I70" s="24">
        <f>IF(INDEX('GB weekly'!I:I,MATCH($B70,'GB weekly'!$B:$B,0))="na",#N/A,INDEX('GB weekly'!I:I,MATCH($B70,'GB weekly'!$B:$B,0)))</f>
        <v>43</v>
      </c>
      <c r="J70" s="25">
        <f>IF(INDEX('GB weekly'!J:J,MATCH($B70,'GB weekly'!$B:$B,0))="na",#N/A,INDEX('GB weekly'!J:J,MATCH($B70,'GB weekly'!$B:$B,0)))</f>
        <v>53</v>
      </c>
    </row>
    <row r="71" spans="2:10" s="19" customFormat="1" ht="15.5" x14ac:dyDescent="0.35">
      <c r="B71" s="36">
        <f t="shared" si="2"/>
        <v>45116</v>
      </c>
      <c r="C71" s="22">
        <f>IF(INDEX('GB weekly'!C:C,MATCH($B71,'GB weekly'!$B:$B,0))="na",#N/A,INDEX('GB weekly'!C:C,MATCH($B71,'GB weekly'!$B:$B,0)))</f>
        <v>117</v>
      </c>
      <c r="D71" s="22">
        <f>IF(INDEX('GB weekly'!D:D,MATCH($B71,'GB weekly'!$B:$B,0))="na",#N/A,INDEX('GB weekly'!D:D,MATCH($B71,'GB weekly'!$B:$B,0)))</f>
        <v>103</v>
      </c>
      <c r="E71" s="22">
        <f>IF(INDEX('GB weekly'!E:E,MATCH($B71,'GB weekly'!$B:$B,0))="na",#N/A,INDEX('GB weekly'!E:E,MATCH($B71,'GB weekly'!$B:$B,0)))</f>
        <v>76</v>
      </c>
      <c r="F71" s="22">
        <f>IF(INDEX('GB weekly'!F:F,MATCH($B71,'GB weekly'!$B:$B,0))="na",#N/A,INDEX('GB weekly'!F:F,MATCH($B71,'GB weekly'!$B:$B,0)))</f>
        <v>85</v>
      </c>
      <c r="G71" s="22">
        <f>IF(INDEX('GB weekly'!G:G,MATCH($B71,'GB weekly'!$B:$B,0))="na",#N/A,INDEX('GB weekly'!G:G,MATCH($B71,'GB weekly'!$B:$B,0)))</f>
        <v>73</v>
      </c>
      <c r="H71" s="22">
        <f>IF(INDEX('GB weekly'!H:H,MATCH($B71,'GB weekly'!$B:$B,0))="na",#N/A,INDEX('GB weekly'!H:H,MATCH($B71,'GB weekly'!$B:$B,0)))</f>
        <v>50</v>
      </c>
      <c r="I71" s="22">
        <f>IF(INDEX('GB weekly'!I:I,MATCH($B71,'GB weekly'!$B:$B,0))="na",#N/A,INDEX('GB weekly'!I:I,MATCH($B71,'GB weekly'!$B:$B,0)))</f>
        <v>43</v>
      </c>
      <c r="J71" s="23">
        <f>IF(INDEX('GB weekly'!J:J,MATCH($B71,'GB weekly'!$B:$B,0))="na",#N/A,INDEX('GB weekly'!J:J,MATCH($B71,'GB weekly'!$B:$B,0)))</f>
        <v>53</v>
      </c>
    </row>
    <row r="72" spans="2:10" s="19" customFormat="1" ht="15.5" x14ac:dyDescent="0.35">
      <c r="B72" s="37">
        <f t="shared" si="2"/>
        <v>45123</v>
      </c>
      <c r="C72" s="24">
        <f>IF(INDEX('GB weekly'!C:C,MATCH($B72,'GB weekly'!$B:$B,0))="na",#N/A,INDEX('GB weekly'!C:C,MATCH($B72,'GB weekly'!$B:$B,0)))</f>
        <v>117</v>
      </c>
      <c r="D72" s="24">
        <f>IF(INDEX('GB weekly'!D:D,MATCH($B72,'GB weekly'!$B:$B,0))="na",#N/A,INDEX('GB weekly'!D:D,MATCH($B72,'GB weekly'!$B:$B,0)))</f>
        <v>103</v>
      </c>
      <c r="E72" s="24">
        <f>IF(INDEX('GB weekly'!E:E,MATCH($B72,'GB weekly'!$B:$B,0))="na",#N/A,INDEX('GB weekly'!E:E,MATCH($B72,'GB weekly'!$B:$B,0)))</f>
        <v>75</v>
      </c>
      <c r="F72" s="24">
        <f>IF(INDEX('GB weekly'!F:F,MATCH($B72,'GB weekly'!$B:$B,0))="na",#N/A,INDEX('GB weekly'!F:F,MATCH($B72,'GB weekly'!$B:$B,0)))</f>
        <v>85</v>
      </c>
      <c r="G72" s="24">
        <f>IF(INDEX('GB weekly'!G:G,MATCH($B72,'GB weekly'!$B:$B,0))="na",#N/A,INDEX('GB weekly'!G:G,MATCH($B72,'GB weekly'!$B:$B,0)))</f>
        <v>73</v>
      </c>
      <c r="H72" s="24">
        <f>IF(INDEX('GB weekly'!H:H,MATCH($B72,'GB weekly'!$B:$B,0))="na",#N/A,INDEX('GB weekly'!H:H,MATCH($B72,'GB weekly'!$B:$B,0)))</f>
        <v>50</v>
      </c>
      <c r="I72" s="24">
        <f>IF(INDEX('GB weekly'!I:I,MATCH($B72,'GB weekly'!$B:$B,0))="na",#N/A,INDEX('GB weekly'!I:I,MATCH($B72,'GB weekly'!$B:$B,0)))</f>
        <v>43</v>
      </c>
      <c r="J72" s="25">
        <f>IF(INDEX('GB weekly'!J:J,MATCH($B72,'GB weekly'!$B:$B,0))="na",#N/A,INDEX('GB weekly'!J:J,MATCH($B72,'GB weekly'!$B:$B,0)))</f>
        <v>53</v>
      </c>
    </row>
    <row r="73" spans="2:10" s="19" customFormat="1" ht="15.5" x14ac:dyDescent="0.35">
      <c r="B73" s="36">
        <f t="shared" si="2"/>
        <v>45130</v>
      </c>
      <c r="C73" s="22">
        <f>IF(INDEX('GB weekly'!C:C,MATCH($B73,'GB weekly'!$B:$B,0))="na",#N/A,INDEX('GB weekly'!C:C,MATCH($B73,'GB weekly'!$B:$B,0)))</f>
        <v>117</v>
      </c>
      <c r="D73" s="22">
        <f>IF(INDEX('GB weekly'!D:D,MATCH($B73,'GB weekly'!$B:$B,0))="na",#N/A,INDEX('GB weekly'!D:D,MATCH($B73,'GB weekly'!$B:$B,0)))</f>
        <v>103</v>
      </c>
      <c r="E73" s="22">
        <f>IF(INDEX('GB weekly'!E:E,MATCH($B73,'GB weekly'!$B:$B,0))="na",#N/A,INDEX('GB weekly'!E:E,MATCH($B73,'GB weekly'!$B:$B,0)))</f>
        <v>75</v>
      </c>
      <c r="F73" s="22">
        <f>IF(INDEX('GB weekly'!F:F,MATCH($B73,'GB weekly'!$B:$B,0))="na",#N/A,INDEX('GB weekly'!F:F,MATCH($B73,'GB weekly'!$B:$B,0)))</f>
        <v>85</v>
      </c>
      <c r="G73" s="22">
        <f>IF(INDEX('GB weekly'!G:G,MATCH($B73,'GB weekly'!$B:$B,0))="na",#N/A,INDEX('GB weekly'!G:G,MATCH($B73,'GB weekly'!$B:$B,0)))</f>
        <v>73</v>
      </c>
      <c r="H73" s="22">
        <f>IF(INDEX('GB weekly'!H:H,MATCH($B73,'GB weekly'!$B:$B,0))="na",#N/A,INDEX('GB weekly'!H:H,MATCH($B73,'GB weekly'!$B:$B,0)))</f>
        <v>52</v>
      </c>
      <c r="I73" s="22">
        <f>IF(INDEX('GB weekly'!I:I,MATCH($B73,'GB weekly'!$B:$B,0))="na",#N/A,INDEX('GB weekly'!I:I,MATCH($B73,'GB weekly'!$B:$B,0)))</f>
        <v>44</v>
      </c>
      <c r="J73" s="23">
        <f>IF(INDEX('GB weekly'!J:J,MATCH($B73,'GB weekly'!$B:$B,0))="na",#N/A,INDEX('GB weekly'!J:J,MATCH($B73,'GB weekly'!$B:$B,0)))</f>
        <v>53</v>
      </c>
    </row>
    <row r="74" spans="2:10" s="19" customFormat="1" ht="15.5" x14ac:dyDescent="0.35">
      <c r="B74" s="37">
        <f t="shared" si="2"/>
        <v>45137</v>
      </c>
      <c r="C74" s="24">
        <f>IF(INDEX('GB weekly'!C:C,MATCH($B74,'GB weekly'!$B:$B,0))="na",#N/A,INDEX('GB weekly'!C:C,MATCH($B74,'GB weekly'!$B:$B,0)))</f>
        <v>117</v>
      </c>
      <c r="D74" s="24">
        <f>IF(INDEX('GB weekly'!D:D,MATCH($B74,'GB weekly'!$B:$B,0))="na",#N/A,INDEX('GB weekly'!D:D,MATCH($B74,'GB weekly'!$B:$B,0)))</f>
        <v>103</v>
      </c>
      <c r="E74" s="24">
        <f>IF(INDEX('GB weekly'!E:E,MATCH($B74,'GB weekly'!$B:$B,0))="na",#N/A,INDEX('GB weekly'!E:E,MATCH($B74,'GB weekly'!$B:$B,0)))</f>
        <v>75</v>
      </c>
      <c r="F74" s="24">
        <f>IF(INDEX('GB weekly'!F:F,MATCH($B74,'GB weekly'!$B:$B,0))="na",#N/A,INDEX('GB weekly'!F:F,MATCH($B74,'GB weekly'!$B:$B,0)))</f>
        <v>85</v>
      </c>
      <c r="G74" s="24">
        <f>IF(INDEX('GB weekly'!G:G,MATCH($B74,'GB weekly'!$B:$B,0))="na",#N/A,INDEX('GB weekly'!G:G,MATCH($B74,'GB weekly'!$B:$B,0)))</f>
        <v>73</v>
      </c>
      <c r="H74" s="24">
        <f>IF(INDEX('GB weekly'!H:H,MATCH($B74,'GB weekly'!$B:$B,0))="na",#N/A,INDEX('GB weekly'!H:H,MATCH($B74,'GB weekly'!$B:$B,0)))</f>
        <v>52</v>
      </c>
      <c r="I74" s="24">
        <f>IF(INDEX('GB weekly'!I:I,MATCH($B74,'GB weekly'!$B:$B,0))="na",#N/A,INDEX('GB weekly'!I:I,MATCH($B74,'GB weekly'!$B:$B,0)))</f>
        <v>44</v>
      </c>
      <c r="J74" s="25">
        <f>IF(INDEX('GB weekly'!J:J,MATCH($B74,'GB weekly'!$B:$B,0))="na",#N/A,INDEX('GB weekly'!J:J,MATCH($B74,'GB weekly'!$B:$B,0)))</f>
        <v>53</v>
      </c>
    </row>
    <row r="75" spans="2:10" s="19" customFormat="1" ht="15.5" x14ac:dyDescent="0.35">
      <c r="B75" s="36">
        <f t="shared" si="2"/>
        <v>45144</v>
      </c>
      <c r="C75" s="22">
        <f>IF(INDEX('GB weekly'!C:C,MATCH($B75,'GB weekly'!$B:$B,0))="na",#N/A,INDEX('GB weekly'!C:C,MATCH($B75,'GB weekly'!$B:$B,0)))</f>
        <v>121</v>
      </c>
      <c r="D75" s="22">
        <f>IF(INDEX('GB weekly'!D:D,MATCH($B75,'GB weekly'!$B:$B,0))="na",#N/A,INDEX('GB weekly'!D:D,MATCH($B75,'GB weekly'!$B:$B,0)))</f>
        <v>108</v>
      </c>
      <c r="E75" s="22">
        <f>IF(INDEX('GB weekly'!E:E,MATCH($B75,'GB weekly'!$B:$B,0))="na",#N/A,INDEX('GB weekly'!E:E,MATCH($B75,'GB weekly'!$B:$B,0)))</f>
        <v>77</v>
      </c>
      <c r="F75" s="22">
        <f>IF(INDEX('GB weekly'!F:F,MATCH($B75,'GB weekly'!$B:$B,0))="na",#N/A,INDEX('GB weekly'!F:F,MATCH($B75,'GB weekly'!$B:$B,0)))</f>
        <v>84</v>
      </c>
      <c r="G75" s="22">
        <f>IF(INDEX('GB weekly'!G:G,MATCH($B75,'GB weekly'!$B:$B,0))="na",#N/A,INDEX('GB weekly'!G:G,MATCH($B75,'GB weekly'!$B:$B,0)))</f>
        <v>73</v>
      </c>
      <c r="H75" s="22">
        <f>IF(INDEX('GB weekly'!H:H,MATCH($B75,'GB weekly'!$B:$B,0))="na",#N/A,INDEX('GB weekly'!H:H,MATCH($B75,'GB weekly'!$B:$B,0)))</f>
        <v>56</v>
      </c>
      <c r="I75" s="22">
        <f>IF(INDEX('GB weekly'!I:I,MATCH($B75,'GB weekly'!$B:$B,0))="na",#N/A,INDEX('GB weekly'!I:I,MATCH($B75,'GB weekly'!$B:$B,0)))</f>
        <v>46</v>
      </c>
      <c r="J75" s="23">
        <f>IF(INDEX('GB weekly'!J:J,MATCH($B75,'GB weekly'!$B:$B,0))="na",#N/A,INDEX('GB weekly'!J:J,MATCH($B75,'GB weekly'!$B:$B,0)))</f>
        <v>57</v>
      </c>
    </row>
    <row r="76" spans="2:10" s="19" customFormat="1" ht="15.5" x14ac:dyDescent="0.35">
      <c r="B76" s="37">
        <f t="shared" si="2"/>
        <v>45151</v>
      </c>
      <c r="C76" s="24">
        <f>IF(INDEX('GB weekly'!C:C,MATCH($B76,'GB weekly'!$B:$B,0))="na",#N/A,INDEX('GB weekly'!C:C,MATCH($B76,'GB weekly'!$B:$B,0)))</f>
        <v>121</v>
      </c>
      <c r="D76" s="24">
        <f>IF(INDEX('GB weekly'!D:D,MATCH($B76,'GB weekly'!$B:$B,0))="na",#N/A,INDEX('GB weekly'!D:D,MATCH($B76,'GB weekly'!$B:$B,0)))</f>
        <v>108</v>
      </c>
      <c r="E76" s="24">
        <f>IF(INDEX('GB weekly'!E:E,MATCH($B76,'GB weekly'!$B:$B,0))="na",#N/A,INDEX('GB weekly'!E:E,MATCH($B76,'GB weekly'!$B:$B,0)))</f>
        <v>77</v>
      </c>
      <c r="F76" s="24">
        <f>IF(INDEX('GB weekly'!F:F,MATCH($B76,'GB weekly'!$B:$B,0))="na",#N/A,INDEX('GB weekly'!F:F,MATCH($B76,'GB weekly'!$B:$B,0)))</f>
        <v>84</v>
      </c>
      <c r="G76" s="24">
        <f>IF(INDEX('GB weekly'!G:G,MATCH($B76,'GB weekly'!$B:$B,0))="na",#N/A,INDEX('GB weekly'!G:G,MATCH($B76,'GB weekly'!$B:$B,0)))</f>
        <v>73</v>
      </c>
      <c r="H76" s="24">
        <f>IF(INDEX('GB weekly'!H:H,MATCH($B76,'GB weekly'!$B:$B,0))="na",#N/A,INDEX('GB weekly'!H:H,MATCH($B76,'GB weekly'!$B:$B,0)))</f>
        <v>57</v>
      </c>
      <c r="I76" s="24">
        <f>IF(INDEX('GB weekly'!I:I,MATCH($B76,'GB weekly'!$B:$B,0))="na",#N/A,INDEX('GB weekly'!I:I,MATCH($B76,'GB weekly'!$B:$B,0)))</f>
        <v>48</v>
      </c>
      <c r="J76" s="25">
        <f>IF(INDEX('GB weekly'!J:J,MATCH($B76,'GB weekly'!$B:$B,0))="na",#N/A,INDEX('GB weekly'!J:J,MATCH($B76,'GB weekly'!$B:$B,0)))</f>
        <v>57</v>
      </c>
    </row>
    <row r="77" spans="2:10" s="19" customFormat="1" ht="15.5" x14ac:dyDescent="0.35">
      <c r="B77" s="36">
        <f t="shared" si="2"/>
        <v>45158</v>
      </c>
      <c r="C77" s="22">
        <f>IF(INDEX('GB weekly'!C:C,MATCH($B77,'GB weekly'!$B:$B,0))="na",#N/A,INDEX('GB weekly'!C:C,MATCH($B77,'GB weekly'!$B:$B,0)))</f>
        <v>123</v>
      </c>
      <c r="D77" s="22">
        <f>IF(INDEX('GB weekly'!D:D,MATCH($B77,'GB weekly'!$B:$B,0))="na",#N/A,INDEX('GB weekly'!D:D,MATCH($B77,'GB weekly'!$B:$B,0)))</f>
        <v>110</v>
      </c>
      <c r="E77" s="22">
        <f>IF(INDEX('GB weekly'!E:E,MATCH($B77,'GB weekly'!$B:$B,0))="na",#N/A,INDEX('GB weekly'!E:E,MATCH($B77,'GB weekly'!$B:$B,0)))</f>
        <v>82</v>
      </c>
      <c r="F77" s="22">
        <f>IF(INDEX('GB weekly'!F:F,MATCH($B77,'GB weekly'!$B:$B,0))="na",#N/A,INDEX('GB weekly'!F:F,MATCH($B77,'GB weekly'!$B:$B,0)))</f>
        <v>84</v>
      </c>
      <c r="G77" s="22">
        <f>IF(INDEX('GB weekly'!G:G,MATCH($B77,'GB weekly'!$B:$B,0))="na",#N/A,INDEX('GB weekly'!G:G,MATCH($B77,'GB weekly'!$B:$B,0)))</f>
        <v>76</v>
      </c>
      <c r="H77" s="22">
        <f>IF(INDEX('GB weekly'!H:H,MATCH($B77,'GB weekly'!$B:$B,0))="na",#N/A,INDEX('GB weekly'!H:H,MATCH($B77,'GB weekly'!$B:$B,0)))</f>
        <v>61</v>
      </c>
      <c r="I77" s="22">
        <f>IF(INDEX('GB weekly'!I:I,MATCH($B77,'GB weekly'!$B:$B,0))="na",#N/A,INDEX('GB weekly'!I:I,MATCH($B77,'GB weekly'!$B:$B,0)))</f>
        <v>51</v>
      </c>
      <c r="J77" s="23">
        <f>IF(INDEX('GB weekly'!J:J,MATCH($B77,'GB weekly'!$B:$B,0))="na",#N/A,INDEX('GB weekly'!J:J,MATCH($B77,'GB weekly'!$B:$B,0)))</f>
        <v>58</v>
      </c>
    </row>
    <row r="78" spans="2:10" s="19" customFormat="1" ht="15.5" x14ac:dyDescent="0.35">
      <c r="B78" s="37">
        <f t="shared" si="2"/>
        <v>45165</v>
      </c>
      <c r="C78" s="24">
        <f>IF(INDEX('GB weekly'!C:C,MATCH($B78,'GB weekly'!$B:$B,0))="na",#N/A,INDEX('GB weekly'!C:C,MATCH($B78,'GB weekly'!$B:$B,0)))</f>
        <v>123</v>
      </c>
      <c r="D78" s="24">
        <f>IF(INDEX('GB weekly'!D:D,MATCH($B78,'GB weekly'!$B:$B,0))="na",#N/A,INDEX('GB weekly'!D:D,MATCH($B78,'GB weekly'!$B:$B,0)))</f>
        <v>110</v>
      </c>
      <c r="E78" s="24">
        <f>IF(INDEX('GB weekly'!E:E,MATCH($B78,'GB weekly'!$B:$B,0))="na",#N/A,INDEX('GB weekly'!E:E,MATCH($B78,'GB weekly'!$B:$B,0)))</f>
        <v>85</v>
      </c>
      <c r="F78" s="24">
        <f>IF(INDEX('GB weekly'!F:F,MATCH($B78,'GB weekly'!$B:$B,0))="na",#N/A,INDEX('GB weekly'!F:F,MATCH($B78,'GB weekly'!$B:$B,0)))</f>
        <v>84</v>
      </c>
      <c r="G78" s="24">
        <f>IF(INDEX('GB weekly'!G:G,MATCH($B78,'GB weekly'!$B:$B,0))="na",#N/A,INDEX('GB weekly'!G:G,MATCH($B78,'GB weekly'!$B:$B,0)))</f>
        <v>76</v>
      </c>
      <c r="H78" s="24">
        <f>IF(INDEX('GB weekly'!H:H,MATCH($B78,'GB weekly'!$B:$B,0))="na",#N/A,INDEX('GB weekly'!H:H,MATCH($B78,'GB weekly'!$B:$B,0)))</f>
        <v>61</v>
      </c>
      <c r="I78" s="24">
        <f>IF(INDEX('GB weekly'!I:I,MATCH($B78,'GB weekly'!$B:$B,0))="na",#N/A,INDEX('GB weekly'!I:I,MATCH($B78,'GB weekly'!$B:$B,0)))</f>
        <v>52</v>
      </c>
      <c r="J78" s="25">
        <f>IF(INDEX('GB weekly'!J:J,MATCH($B78,'GB weekly'!$B:$B,0))="na",#N/A,INDEX('GB weekly'!J:J,MATCH($B78,'GB weekly'!$B:$B,0)))</f>
        <v>58</v>
      </c>
    </row>
    <row r="79" spans="2:10" s="19" customFormat="1" ht="15.5" x14ac:dyDescent="0.35">
      <c r="B79" s="36">
        <f t="shared" si="2"/>
        <v>45172</v>
      </c>
      <c r="C79" s="22">
        <f>IF(INDEX('GB weekly'!C:C,MATCH($B79,'GB weekly'!$B:$B,0))="na",#N/A,INDEX('GB weekly'!C:C,MATCH($B79,'GB weekly'!$B:$B,0)))</f>
        <v>123</v>
      </c>
      <c r="D79" s="22">
        <f>IF(INDEX('GB weekly'!D:D,MATCH($B79,'GB weekly'!$B:$B,0))="na",#N/A,INDEX('GB weekly'!D:D,MATCH($B79,'GB weekly'!$B:$B,0)))</f>
        <v>110</v>
      </c>
      <c r="E79" s="22">
        <f>IF(INDEX('GB weekly'!E:E,MATCH($B79,'GB weekly'!$B:$B,0))="na",#N/A,INDEX('GB weekly'!E:E,MATCH($B79,'GB weekly'!$B:$B,0)))</f>
        <v>85</v>
      </c>
      <c r="F79" s="22">
        <f>IF(INDEX('GB weekly'!F:F,MATCH($B79,'GB weekly'!$B:$B,0))="na",#N/A,INDEX('GB weekly'!F:F,MATCH($B79,'GB weekly'!$B:$B,0)))</f>
        <v>84</v>
      </c>
      <c r="G79" s="22">
        <f>IF(INDEX('GB weekly'!G:G,MATCH($B79,'GB weekly'!$B:$B,0))="na",#N/A,INDEX('GB weekly'!G:G,MATCH($B79,'GB weekly'!$B:$B,0)))</f>
        <v>76</v>
      </c>
      <c r="H79" s="22">
        <f>IF(INDEX('GB weekly'!H:H,MATCH($B79,'GB weekly'!$B:$B,0))="na",#N/A,INDEX('GB weekly'!H:H,MATCH($B79,'GB weekly'!$B:$B,0)))</f>
        <v>61</v>
      </c>
      <c r="I79" s="22">
        <f>IF(INDEX('GB weekly'!I:I,MATCH($B79,'GB weekly'!$B:$B,0))="na",#N/A,INDEX('GB weekly'!I:I,MATCH($B79,'GB weekly'!$B:$B,0)))</f>
        <v>52</v>
      </c>
      <c r="J79" s="23">
        <f>IF(INDEX('GB weekly'!J:J,MATCH($B79,'GB weekly'!$B:$B,0))="na",#N/A,INDEX('GB weekly'!J:J,MATCH($B79,'GB weekly'!$B:$B,0)))</f>
        <v>58</v>
      </c>
    </row>
    <row r="80" spans="2:10" s="19" customFormat="1" ht="15.5" x14ac:dyDescent="0.35">
      <c r="B80" s="37">
        <f t="shared" si="2"/>
        <v>45179</v>
      </c>
      <c r="C80" s="24">
        <f>IF(INDEX('GB weekly'!C:C,MATCH($B80,'GB weekly'!$B:$B,0))="na",#N/A,INDEX('GB weekly'!C:C,MATCH($B80,'GB weekly'!$B:$B,0)))</f>
        <v>123</v>
      </c>
      <c r="D80" s="24">
        <f>IF(INDEX('GB weekly'!D:D,MATCH($B80,'GB weekly'!$B:$B,0))="na",#N/A,INDEX('GB weekly'!D:D,MATCH($B80,'GB weekly'!$B:$B,0)))</f>
        <v>110</v>
      </c>
      <c r="E80" s="24">
        <f>IF(INDEX('GB weekly'!E:E,MATCH($B80,'GB weekly'!$B:$B,0))="na",#N/A,INDEX('GB weekly'!E:E,MATCH($B80,'GB weekly'!$B:$B,0)))</f>
        <v>83</v>
      </c>
      <c r="F80" s="24">
        <f>IF(INDEX('GB weekly'!F:F,MATCH($B80,'GB weekly'!$B:$B,0))="na",#N/A,INDEX('GB weekly'!F:F,MATCH($B80,'GB weekly'!$B:$B,0)))</f>
        <v>84</v>
      </c>
      <c r="G80" s="24">
        <f>IF(INDEX('GB weekly'!G:G,MATCH($B80,'GB weekly'!$B:$B,0))="na",#N/A,INDEX('GB weekly'!G:G,MATCH($B80,'GB weekly'!$B:$B,0)))</f>
        <v>76</v>
      </c>
      <c r="H80" s="24">
        <f>IF(INDEX('GB weekly'!H:H,MATCH($B80,'GB weekly'!$B:$B,0))="na",#N/A,INDEX('GB weekly'!H:H,MATCH($B80,'GB weekly'!$B:$B,0)))</f>
        <v>60</v>
      </c>
      <c r="I80" s="24">
        <f>IF(INDEX('GB weekly'!I:I,MATCH($B80,'GB weekly'!$B:$B,0))="na",#N/A,INDEX('GB weekly'!I:I,MATCH($B80,'GB weekly'!$B:$B,0)))</f>
        <v>52</v>
      </c>
      <c r="J80" s="25">
        <f>IF(INDEX('GB weekly'!J:J,MATCH($B80,'GB weekly'!$B:$B,0))="na",#N/A,INDEX('GB weekly'!J:J,MATCH($B80,'GB weekly'!$B:$B,0)))</f>
        <v>58</v>
      </c>
    </row>
    <row r="81" spans="2:10" s="19" customFormat="1" ht="15.5" x14ac:dyDescent="0.35">
      <c r="B81" s="36">
        <f t="shared" si="2"/>
        <v>45186</v>
      </c>
      <c r="C81" s="22">
        <f>IF(INDEX('GB weekly'!C:C,MATCH($B81,'GB weekly'!$B:$B,0))="na",#N/A,INDEX('GB weekly'!C:C,MATCH($B81,'GB weekly'!$B:$B,0)))</f>
        <v>123</v>
      </c>
      <c r="D81" s="22">
        <f>IF(INDEX('GB weekly'!D:D,MATCH($B81,'GB weekly'!$B:$B,0))="na",#N/A,INDEX('GB weekly'!D:D,MATCH($B81,'GB weekly'!$B:$B,0)))</f>
        <v>110</v>
      </c>
      <c r="E81" s="22">
        <f>IF(INDEX('GB weekly'!E:E,MATCH($B81,'GB weekly'!$B:$B,0))="na",#N/A,INDEX('GB weekly'!E:E,MATCH($B81,'GB weekly'!$B:$B,0)))</f>
        <v>83</v>
      </c>
      <c r="F81" s="22">
        <f>IF(INDEX('GB weekly'!F:F,MATCH($B81,'GB weekly'!$B:$B,0))="na",#N/A,INDEX('GB weekly'!F:F,MATCH($B81,'GB weekly'!$B:$B,0)))</f>
        <v>84</v>
      </c>
      <c r="G81" s="22">
        <f>IF(INDEX('GB weekly'!G:G,MATCH($B81,'GB weekly'!$B:$B,0))="na",#N/A,INDEX('GB weekly'!G:G,MATCH($B81,'GB weekly'!$B:$B,0)))</f>
        <v>76</v>
      </c>
      <c r="H81" s="22">
        <f>IF(INDEX('GB weekly'!H:H,MATCH($B81,'GB weekly'!$B:$B,0))="na",#N/A,INDEX('GB weekly'!H:H,MATCH($B81,'GB weekly'!$B:$B,0)))</f>
        <v>61</v>
      </c>
      <c r="I81" s="22">
        <f>IF(INDEX('GB weekly'!I:I,MATCH($B81,'GB weekly'!$B:$B,0))="na",#N/A,INDEX('GB weekly'!I:I,MATCH($B81,'GB weekly'!$B:$B,0)))</f>
        <v>52</v>
      </c>
      <c r="J81" s="23">
        <f>IF(INDEX('GB weekly'!J:J,MATCH($B81,'GB weekly'!$B:$B,0))="na",#N/A,INDEX('GB weekly'!J:J,MATCH($B81,'GB weekly'!$B:$B,0)))</f>
        <v>58</v>
      </c>
    </row>
    <row r="82" spans="2:10" s="19" customFormat="1" ht="15.5" x14ac:dyDescent="0.35">
      <c r="B82" s="37">
        <f t="shared" si="2"/>
        <v>45193</v>
      </c>
      <c r="C82" s="24">
        <f>IF(INDEX('GB weekly'!C:C,MATCH($B82,'GB weekly'!$B:$B,0))="na",#N/A,INDEX('GB weekly'!C:C,MATCH($B82,'GB weekly'!$B:$B,0)))</f>
        <v>123</v>
      </c>
      <c r="D82" s="24">
        <f>IF(INDEX('GB weekly'!D:D,MATCH($B82,'GB weekly'!$B:$B,0))="na",#N/A,INDEX('GB weekly'!D:D,MATCH($B82,'GB weekly'!$B:$B,0)))</f>
        <v>110</v>
      </c>
      <c r="E82" s="24">
        <f>IF(INDEX('GB weekly'!E:E,MATCH($B82,'GB weekly'!$B:$B,0))="na",#N/A,INDEX('GB weekly'!E:E,MATCH($B82,'GB weekly'!$B:$B,0)))</f>
        <v>84</v>
      </c>
      <c r="F82" s="24">
        <f>IF(INDEX('GB weekly'!F:F,MATCH($B82,'GB weekly'!$B:$B,0))="na",#N/A,INDEX('GB weekly'!F:F,MATCH($B82,'GB weekly'!$B:$B,0)))</f>
        <v>84</v>
      </c>
      <c r="G82" s="24">
        <f>IF(INDEX('GB weekly'!G:G,MATCH($B82,'GB weekly'!$B:$B,0))="na",#N/A,INDEX('GB weekly'!G:G,MATCH($B82,'GB weekly'!$B:$B,0)))</f>
        <v>76</v>
      </c>
      <c r="H82" s="24">
        <f>IF(INDEX('GB weekly'!H:H,MATCH($B82,'GB weekly'!$B:$B,0))="na",#N/A,INDEX('GB weekly'!H:H,MATCH($B82,'GB weekly'!$B:$B,0)))</f>
        <v>62</v>
      </c>
      <c r="I82" s="24">
        <f>IF(INDEX('GB weekly'!I:I,MATCH($B82,'GB weekly'!$B:$B,0))="na",#N/A,INDEX('GB weekly'!I:I,MATCH($B82,'GB weekly'!$B:$B,0)))</f>
        <v>52</v>
      </c>
      <c r="J82" s="25">
        <f>IF(INDEX('GB weekly'!J:J,MATCH($B82,'GB weekly'!$B:$B,0))="na",#N/A,INDEX('GB weekly'!J:J,MATCH($B82,'GB weekly'!$B:$B,0)))</f>
        <v>58</v>
      </c>
    </row>
    <row r="83" spans="2:10" s="19" customFormat="1" ht="15.5" x14ac:dyDescent="0.35">
      <c r="B83" s="36">
        <f t="shared" si="2"/>
        <v>45200</v>
      </c>
      <c r="C83" s="22">
        <f>IF(INDEX('GB weekly'!C:C,MATCH($B83,'GB weekly'!$B:$B,0))="na",#N/A,INDEX('GB weekly'!C:C,MATCH($B83,'GB weekly'!$B:$B,0)))</f>
        <v>123</v>
      </c>
      <c r="D83" s="22">
        <f>IF(INDEX('GB weekly'!D:D,MATCH($B83,'GB weekly'!$B:$B,0))="na",#N/A,INDEX('GB weekly'!D:D,MATCH($B83,'GB weekly'!$B:$B,0)))</f>
        <v>110</v>
      </c>
      <c r="E83" s="22">
        <f>IF(INDEX('GB weekly'!E:E,MATCH($B83,'GB weekly'!$B:$B,0))="na",#N/A,INDEX('GB weekly'!E:E,MATCH($B83,'GB weekly'!$B:$B,0)))</f>
        <v>84</v>
      </c>
      <c r="F83" s="22">
        <f>IF(INDEX('GB weekly'!F:F,MATCH($B83,'GB weekly'!$B:$B,0))="na",#N/A,INDEX('GB weekly'!F:F,MATCH($B83,'GB weekly'!$B:$B,0)))</f>
        <v>84</v>
      </c>
      <c r="G83" s="22">
        <f>IF(INDEX('GB weekly'!G:G,MATCH($B83,'GB weekly'!$B:$B,0))="na",#N/A,INDEX('GB weekly'!G:G,MATCH($B83,'GB weekly'!$B:$B,0)))</f>
        <v>76</v>
      </c>
      <c r="H83" s="22">
        <f>IF(INDEX('GB weekly'!H:H,MATCH($B83,'GB weekly'!$B:$B,0))="na",#N/A,INDEX('GB weekly'!H:H,MATCH($B83,'GB weekly'!$B:$B,0)))</f>
        <v>63</v>
      </c>
      <c r="I83" s="22">
        <f>IF(INDEX('GB weekly'!I:I,MATCH($B83,'GB weekly'!$B:$B,0))="na",#N/A,INDEX('GB weekly'!I:I,MATCH($B83,'GB weekly'!$B:$B,0)))</f>
        <v>51</v>
      </c>
      <c r="J83" s="23">
        <f>IF(INDEX('GB weekly'!J:J,MATCH($B83,'GB weekly'!$B:$B,0))="na",#N/A,INDEX('GB weekly'!J:J,MATCH($B83,'GB weekly'!$B:$B,0)))</f>
        <v>60</v>
      </c>
    </row>
    <row r="84" spans="2:10" s="19" customFormat="1" ht="15.5" x14ac:dyDescent="0.35">
      <c r="B84" s="37">
        <f t="shared" si="2"/>
        <v>45207</v>
      </c>
      <c r="C84" s="24">
        <f>IF(INDEX('GB weekly'!C:C,MATCH($B84,'GB weekly'!$B:$B,0))="na",#N/A,INDEX('GB weekly'!C:C,MATCH($B84,'GB weekly'!$B:$B,0)))</f>
        <v>123</v>
      </c>
      <c r="D84" s="24">
        <f>IF(INDEX('GB weekly'!D:D,MATCH($B84,'GB weekly'!$B:$B,0))="na",#N/A,INDEX('GB weekly'!D:D,MATCH($B84,'GB weekly'!$B:$B,0)))</f>
        <v>110</v>
      </c>
      <c r="E84" s="24">
        <f>IF(INDEX('GB weekly'!E:E,MATCH($B84,'GB weekly'!$B:$B,0))="na",#N/A,INDEX('GB weekly'!E:E,MATCH($B84,'GB weekly'!$B:$B,0)))</f>
        <v>84</v>
      </c>
      <c r="F84" s="24">
        <f>IF(INDEX('GB weekly'!F:F,MATCH($B84,'GB weekly'!$B:$B,0))="na",#N/A,INDEX('GB weekly'!F:F,MATCH($B84,'GB weekly'!$B:$B,0)))</f>
        <v>84</v>
      </c>
      <c r="G84" s="24">
        <f>IF(INDEX('GB weekly'!G:G,MATCH($B84,'GB weekly'!$B:$B,0))="na",#N/A,INDEX('GB weekly'!G:G,MATCH($B84,'GB weekly'!$B:$B,0)))</f>
        <v>76</v>
      </c>
      <c r="H84" s="24">
        <f>IF(INDEX('GB weekly'!H:H,MATCH($B84,'GB weekly'!$B:$B,0))="na",#N/A,INDEX('GB weekly'!H:H,MATCH($B84,'GB weekly'!$B:$B,0)))</f>
        <v>63</v>
      </c>
      <c r="I84" s="24">
        <f>IF(INDEX('GB weekly'!I:I,MATCH($B84,'GB weekly'!$B:$B,0))="na",#N/A,INDEX('GB weekly'!I:I,MATCH($B84,'GB weekly'!$B:$B,0)))</f>
        <v>51</v>
      </c>
      <c r="J84" s="25">
        <f>IF(INDEX('GB weekly'!J:J,MATCH($B84,'GB weekly'!$B:$B,0))="na",#N/A,INDEX('GB weekly'!J:J,MATCH($B84,'GB weekly'!$B:$B,0)))</f>
        <v>60</v>
      </c>
    </row>
    <row r="85" spans="2:10" s="19" customFormat="1" ht="15.5" x14ac:dyDescent="0.35">
      <c r="B85" s="36">
        <f t="shared" si="2"/>
        <v>45214</v>
      </c>
      <c r="C85" s="22">
        <f>IF(INDEX('GB weekly'!C:C,MATCH($B85,'GB weekly'!$B:$B,0))="na",#N/A,INDEX('GB weekly'!C:C,MATCH($B85,'GB weekly'!$B:$B,0)))</f>
        <v>123</v>
      </c>
      <c r="D85" s="22">
        <f>IF(INDEX('GB weekly'!D:D,MATCH($B85,'GB weekly'!$B:$B,0))="na",#N/A,INDEX('GB weekly'!D:D,MATCH($B85,'GB weekly'!$B:$B,0)))</f>
        <v>110</v>
      </c>
      <c r="E85" s="22">
        <f>IF(INDEX('GB weekly'!E:E,MATCH($B85,'GB weekly'!$B:$B,0))="na",#N/A,INDEX('GB weekly'!E:E,MATCH($B85,'GB weekly'!$B:$B,0)))</f>
        <v>84</v>
      </c>
      <c r="F85" s="22">
        <f>IF(INDEX('GB weekly'!F:F,MATCH($B85,'GB weekly'!$B:$B,0))="na",#N/A,INDEX('GB weekly'!F:F,MATCH($B85,'GB weekly'!$B:$B,0)))</f>
        <v>84</v>
      </c>
      <c r="G85" s="22">
        <f>IF(INDEX('GB weekly'!G:G,MATCH($B85,'GB weekly'!$B:$B,0))="na",#N/A,INDEX('GB weekly'!G:G,MATCH($B85,'GB weekly'!$B:$B,0)))</f>
        <v>76</v>
      </c>
      <c r="H85" s="22">
        <f>IF(INDEX('GB weekly'!H:H,MATCH($B85,'GB weekly'!$B:$B,0))="na",#N/A,INDEX('GB weekly'!H:H,MATCH($B85,'GB weekly'!$B:$B,0)))</f>
        <v>63</v>
      </c>
      <c r="I85" s="22">
        <f>IF(INDEX('GB weekly'!I:I,MATCH($B85,'GB weekly'!$B:$B,0))="na",#N/A,INDEX('GB weekly'!I:I,MATCH($B85,'GB weekly'!$B:$B,0)))</f>
        <v>51</v>
      </c>
      <c r="J85" s="23">
        <f>IF(INDEX('GB weekly'!J:J,MATCH($B85,'GB weekly'!$B:$B,0))="na",#N/A,INDEX('GB weekly'!J:J,MATCH($B85,'GB weekly'!$B:$B,0)))</f>
        <v>60</v>
      </c>
    </row>
    <row r="86" spans="2:10" s="19" customFormat="1" ht="15.5" x14ac:dyDescent="0.35">
      <c r="B86" s="37">
        <f t="shared" si="2"/>
        <v>45221</v>
      </c>
      <c r="C86" s="24">
        <f>IF(INDEX('GB weekly'!C:C,MATCH($B86,'GB weekly'!$B:$B,0))="na",#N/A,INDEX('GB weekly'!C:C,MATCH($B86,'GB weekly'!$B:$B,0)))</f>
        <v>123</v>
      </c>
      <c r="D86" s="24">
        <f>IF(INDEX('GB weekly'!D:D,MATCH($B86,'GB weekly'!$B:$B,0))="na",#N/A,INDEX('GB weekly'!D:D,MATCH($B86,'GB weekly'!$B:$B,0)))</f>
        <v>110</v>
      </c>
      <c r="E86" s="24">
        <f>IF(INDEX('GB weekly'!E:E,MATCH($B86,'GB weekly'!$B:$B,0))="na",#N/A,INDEX('GB weekly'!E:E,MATCH($B86,'GB weekly'!$B:$B,0)))</f>
        <v>85</v>
      </c>
      <c r="F86" s="24">
        <f>IF(INDEX('GB weekly'!F:F,MATCH($B86,'GB weekly'!$B:$B,0))="na",#N/A,INDEX('GB weekly'!F:F,MATCH($B86,'GB weekly'!$B:$B,0)))</f>
        <v>84</v>
      </c>
      <c r="G86" s="24">
        <f>IF(INDEX('GB weekly'!G:G,MATCH($B86,'GB weekly'!$B:$B,0))="na",#N/A,INDEX('GB weekly'!G:G,MATCH($B86,'GB weekly'!$B:$B,0)))</f>
        <v>76</v>
      </c>
      <c r="H86" s="24">
        <f>IF(INDEX('GB weekly'!H:H,MATCH($B86,'GB weekly'!$B:$B,0))="na",#N/A,INDEX('GB weekly'!H:H,MATCH($B86,'GB weekly'!$B:$B,0)))</f>
        <v>63</v>
      </c>
      <c r="I86" s="24">
        <f>IF(INDEX('GB weekly'!I:I,MATCH($B86,'GB weekly'!$B:$B,0))="na",#N/A,INDEX('GB weekly'!I:I,MATCH($B86,'GB weekly'!$B:$B,0)))</f>
        <v>51</v>
      </c>
      <c r="J86" s="25">
        <f>IF(INDEX('GB weekly'!J:J,MATCH($B86,'GB weekly'!$B:$B,0))="na",#N/A,INDEX('GB weekly'!J:J,MATCH($B86,'GB weekly'!$B:$B,0)))</f>
        <v>60</v>
      </c>
    </row>
    <row r="87" spans="2:10" s="19" customFormat="1" ht="15.5" x14ac:dyDescent="0.35">
      <c r="B87" s="36">
        <f t="shared" si="2"/>
        <v>45228</v>
      </c>
      <c r="C87" s="22">
        <f>IF(INDEX('GB weekly'!C:C,MATCH($B87,'GB weekly'!$B:$B,0))="na",#N/A,INDEX('GB weekly'!C:C,MATCH($B87,'GB weekly'!$B:$B,0)))</f>
        <v>123</v>
      </c>
      <c r="D87" s="22">
        <f>IF(INDEX('GB weekly'!D:D,MATCH($B87,'GB weekly'!$B:$B,0))="na",#N/A,INDEX('GB weekly'!D:D,MATCH($B87,'GB weekly'!$B:$B,0)))</f>
        <v>110</v>
      </c>
      <c r="E87" s="22">
        <f>IF(INDEX('GB weekly'!E:E,MATCH($B87,'GB weekly'!$B:$B,0))="na",#N/A,INDEX('GB weekly'!E:E,MATCH($B87,'GB weekly'!$B:$B,0)))</f>
        <v>85</v>
      </c>
      <c r="F87" s="22">
        <f>IF(INDEX('GB weekly'!F:F,MATCH($B87,'GB weekly'!$B:$B,0))="na",#N/A,INDEX('GB weekly'!F:F,MATCH($B87,'GB weekly'!$B:$B,0)))</f>
        <v>84</v>
      </c>
      <c r="G87" s="22">
        <f>IF(INDEX('GB weekly'!G:G,MATCH($B87,'GB weekly'!$B:$B,0))="na",#N/A,INDEX('GB weekly'!G:G,MATCH($B87,'GB weekly'!$B:$B,0)))</f>
        <v>76</v>
      </c>
      <c r="H87" s="22">
        <f>IF(INDEX('GB weekly'!H:H,MATCH($B87,'GB weekly'!$B:$B,0))="na",#N/A,INDEX('GB weekly'!H:H,MATCH($B87,'GB weekly'!$B:$B,0)))</f>
        <v>63</v>
      </c>
      <c r="I87" s="22">
        <f>IF(INDEX('GB weekly'!I:I,MATCH($B87,'GB weekly'!$B:$B,0))="na",#N/A,INDEX('GB weekly'!I:I,MATCH($B87,'GB weekly'!$B:$B,0)))</f>
        <v>51</v>
      </c>
      <c r="J87" s="23">
        <f>IF(INDEX('GB weekly'!J:J,MATCH($B87,'GB weekly'!$B:$B,0))="na",#N/A,INDEX('GB weekly'!J:J,MATCH($B87,'GB weekly'!$B:$B,0)))</f>
        <v>60</v>
      </c>
    </row>
    <row r="88" spans="2:10" s="19" customFormat="1" ht="15.5" x14ac:dyDescent="0.35">
      <c r="B88" s="37">
        <f t="shared" si="2"/>
        <v>45235</v>
      </c>
      <c r="C88" s="24">
        <f>IF(INDEX('GB weekly'!C:C,MATCH($B88,'GB weekly'!$B:$B,0))="na",#N/A,INDEX('GB weekly'!C:C,MATCH($B88,'GB weekly'!$B:$B,0)))</f>
        <v>123</v>
      </c>
      <c r="D88" s="24">
        <f>IF(INDEX('GB weekly'!D:D,MATCH($B88,'GB weekly'!$B:$B,0))="na",#N/A,INDEX('GB weekly'!D:D,MATCH($B88,'GB weekly'!$B:$B,0)))</f>
        <v>110</v>
      </c>
      <c r="E88" s="24">
        <f>IF(INDEX('GB weekly'!E:E,MATCH($B88,'GB weekly'!$B:$B,0))="na",#N/A,INDEX('GB weekly'!E:E,MATCH($B88,'GB weekly'!$B:$B,0)))</f>
        <v>85</v>
      </c>
      <c r="F88" s="24">
        <f>IF(INDEX('GB weekly'!F:F,MATCH($B88,'GB weekly'!$B:$B,0))="na",#N/A,INDEX('GB weekly'!F:F,MATCH($B88,'GB weekly'!$B:$B,0)))</f>
        <v>84</v>
      </c>
      <c r="G88" s="24">
        <f>IF(INDEX('GB weekly'!G:G,MATCH($B88,'GB weekly'!$B:$B,0))="na",#N/A,INDEX('GB weekly'!G:G,MATCH($B88,'GB weekly'!$B:$B,0)))</f>
        <v>76</v>
      </c>
      <c r="H88" s="24">
        <f>IF(INDEX('GB weekly'!H:H,MATCH($B88,'GB weekly'!$B:$B,0))="na",#N/A,INDEX('GB weekly'!H:H,MATCH($B88,'GB weekly'!$B:$B,0)))</f>
        <v>63</v>
      </c>
      <c r="I88" s="24">
        <f>IF(INDEX('GB weekly'!I:I,MATCH($B88,'GB weekly'!$B:$B,0))="na",#N/A,INDEX('GB weekly'!I:I,MATCH($B88,'GB weekly'!$B:$B,0)))</f>
        <v>51</v>
      </c>
      <c r="J88" s="25">
        <f>IF(INDEX('GB weekly'!J:J,MATCH($B88,'GB weekly'!$B:$B,0))="na",#N/A,INDEX('GB weekly'!J:J,MATCH($B88,'GB weekly'!$B:$B,0)))</f>
        <v>60</v>
      </c>
    </row>
    <row r="89" spans="2:10" s="19" customFormat="1" ht="15.5" x14ac:dyDescent="0.35">
      <c r="B89" s="36">
        <f t="shared" si="2"/>
        <v>45242</v>
      </c>
      <c r="C89" s="22">
        <f>IF(INDEX('GB weekly'!C:C,MATCH($B89,'GB weekly'!$B:$B,0))="na",#N/A,INDEX('GB weekly'!C:C,MATCH($B89,'GB weekly'!$B:$B,0)))</f>
        <v>123</v>
      </c>
      <c r="D89" s="22">
        <f>IF(INDEX('GB weekly'!D:D,MATCH($B89,'GB weekly'!$B:$B,0))="na",#N/A,INDEX('GB weekly'!D:D,MATCH($B89,'GB weekly'!$B:$B,0)))</f>
        <v>110</v>
      </c>
      <c r="E89" s="22">
        <f>IF(INDEX('GB weekly'!E:E,MATCH($B89,'GB weekly'!$B:$B,0))="na",#N/A,INDEX('GB weekly'!E:E,MATCH($B89,'GB weekly'!$B:$B,0)))</f>
        <v>85</v>
      </c>
      <c r="F89" s="22">
        <f>IF(INDEX('GB weekly'!F:F,MATCH($B89,'GB weekly'!$B:$B,0))="na",#N/A,INDEX('GB weekly'!F:F,MATCH($B89,'GB weekly'!$B:$B,0)))</f>
        <v>84</v>
      </c>
      <c r="G89" s="22">
        <f>IF(INDEX('GB weekly'!G:G,MATCH($B89,'GB weekly'!$B:$B,0))="na",#N/A,INDEX('GB weekly'!G:G,MATCH($B89,'GB weekly'!$B:$B,0)))</f>
        <v>76</v>
      </c>
      <c r="H89" s="22">
        <f>IF(INDEX('GB weekly'!H:H,MATCH($B89,'GB weekly'!$B:$B,0))="na",#N/A,INDEX('GB weekly'!H:H,MATCH($B89,'GB weekly'!$B:$B,0)))</f>
        <v>64</v>
      </c>
      <c r="I89" s="22">
        <f>IF(INDEX('GB weekly'!I:I,MATCH($B89,'GB weekly'!$B:$B,0))="na",#N/A,INDEX('GB weekly'!I:I,MATCH($B89,'GB weekly'!$B:$B,0)))</f>
        <v>51</v>
      </c>
      <c r="J89" s="23">
        <f>IF(INDEX('GB weekly'!J:J,MATCH($B89,'GB weekly'!$B:$B,0))="na",#N/A,INDEX('GB weekly'!J:J,MATCH($B89,'GB weekly'!$B:$B,0)))</f>
        <v>60</v>
      </c>
    </row>
    <row r="90" spans="2:10" s="19" customFormat="1" ht="15.5" x14ac:dyDescent="0.35">
      <c r="B90" s="37">
        <f t="shared" si="2"/>
        <v>45249</v>
      </c>
      <c r="C90" s="24">
        <f>IF(INDEX('GB weekly'!C:C,MATCH($B90,'GB weekly'!$B:$B,0))="na",#N/A,INDEX('GB weekly'!C:C,MATCH($B90,'GB weekly'!$B:$B,0)))</f>
        <v>123</v>
      </c>
      <c r="D90" s="24">
        <f>IF(INDEX('GB weekly'!D:D,MATCH($B90,'GB weekly'!$B:$B,0))="na",#N/A,INDEX('GB weekly'!D:D,MATCH($B90,'GB weekly'!$B:$B,0)))</f>
        <v>110</v>
      </c>
      <c r="E90" s="24">
        <f>IF(INDEX('GB weekly'!E:E,MATCH($B90,'GB weekly'!$B:$B,0))="na",#N/A,INDEX('GB weekly'!E:E,MATCH($B90,'GB weekly'!$B:$B,0)))</f>
        <v>85</v>
      </c>
      <c r="F90" s="24">
        <f>IF(INDEX('GB weekly'!F:F,MATCH($B90,'GB weekly'!$B:$B,0))="na",#N/A,INDEX('GB weekly'!F:F,MATCH($B90,'GB weekly'!$B:$B,0)))</f>
        <v>84</v>
      </c>
      <c r="G90" s="24">
        <f>IF(INDEX('GB weekly'!G:G,MATCH($B90,'GB weekly'!$B:$B,0))="na",#N/A,INDEX('GB weekly'!G:G,MATCH($B90,'GB weekly'!$B:$B,0)))</f>
        <v>76</v>
      </c>
      <c r="H90" s="24">
        <f>IF(INDEX('GB weekly'!H:H,MATCH($B90,'GB weekly'!$B:$B,0))="na",#N/A,INDEX('GB weekly'!H:H,MATCH($B90,'GB weekly'!$B:$B,0)))</f>
        <v>64</v>
      </c>
      <c r="I90" s="24">
        <f>IF(INDEX('GB weekly'!I:I,MATCH($B90,'GB weekly'!$B:$B,0))="na",#N/A,INDEX('GB weekly'!I:I,MATCH($B90,'GB weekly'!$B:$B,0)))</f>
        <v>51</v>
      </c>
      <c r="J90" s="25">
        <f>IF(INDEX('GB weekly'!J:J,MATCH($B90,'GB weekly'!$B:$B,0))="na",#N/A,INDEX('GB weekly'!J:J,MATCH($B90,'GB weekly'!$B:$B,0)))</f>
        <v>60</v>
      </c>
    </row>
    <row r="91" spans="2:10" s="19" customFormat="1" ht="15.5" x14ac:dyDescent="0.35">
      <c r="B91" s="36">
        <f t="shared" si="2"/>
        <v>45256</v>
      </c>
      <c r="C91" s="22">
        <f>IF(INDEX('GB weekly'!C:C,MATCH($B91,'GB weekly'!$B:$B,0))="na",#N/A,INDEX('GB weekly'!C:C,MATCH($B91,'GB weekly'!$B:$B,0)))</f>
        <v>123</v>
      </c>
      <c r="D91" s="22">
        <f>IF(INDEX('GB weekly'!D:D,MATCH($B91,'GB weekly'!$B:$B,0))="na",#N/A,INDEX('GB weekly'!D:D,MATCH($B91,'GB weekly'!$B:$B,0)))</f>
        <v>110</v>
      </c>
      <c r="E91" s="22">
        <f>IF(INDEX('GB weekly'!E:E,MATCH($B91,'GB weekly'!$B:$B,0))="na",#N/A,INDEX('GB weekly'!E:E,MATCH($B91,'GB weekly'!$B:$B,0)))</f>
        <v>85</v>
      </c>
      <c r="F91" s="22">
        <f>IF(INDEX('GB weekly'!F:F,MATCH($B91,'GB weekly'!$B:$B,0))="na",#N/A,INDEX('GB weekly'!F:F,MATCH($B91,'GB weekly'!$B:$B,0)))</f>
        <v>84</v>
      </c>
      <c r="G91" s="22">
        <f>IF(INDEX('GB weekly'!G:G,MATCH($B91,'GB weekly'!$B:$B,0))="na",#N/A,INDEX('GB weekly'!G:G,MATCH($B91,'GB weekly'!$B:$B,0)))</f>
        <v>76</v>
      </c>
      <c r="H91" s="22">
        <f>IF(INDEX('GB weekly'!H:H,MATCH($B91,'GB weekly'!$B:$B,0))="na",#N/A,INDEX('GB weekly'!H:H,MATCH($B91,'GB weekly'!$B:$B,0)))</f>
        <v>67</v>
      </c>
      <c r="I91" s="22">
        <f>IF(INDEX('GB weekly'!I:I,MATCH($B91,'GB weekly'!$B:$B,0))="na",#N/A,INDEX('GB weekly'!I:I,MATCH($B91,'GB weekly'!$B:$B,0)))</f>
        <v>54</v>
      </c>
      <c r="J91" s="23">
        <f>IF(INDEX('GB weekly'!J:J,MATCH($B91,'GB weekly'!$B:$B,0))="na",#N/A,INDEX('GB weekly'!J:J,MATCH($B91,'GB weekly'!$B:$B,0)))</f>
        <v>61</v>
      </c>
    </row>
    <row r="92" spans="2:10" s="19" customFormat="1" ht="15.5" x14ac:dyDescent="0.35">
      <c r="B92" s="37">
        <f t="shared" ref="B92:B113" si="3">B91+7</f>
        <v>45263</v>
      </c>
      <c r="C92" s="24">
        <f>IF(INDEX('GB weekly'!C:C,MATCH($B92,'GB weekly'!$B:$B,0))="na",#N/A,INDEX('GB weekly'!C:C,MATCH($B92,'GB weekly'!$B:$B,0)))</f>
        <v>123</v>
      </c>
      <c r="D92" s="24">
        <f>IF(INDEX('GB weekly'!D:D,MATCH($B92,'GB weekly'!$B:$B,0))="na",#N/A,INDEX('GB weekly'!D:D,MATCH($B92,'GB weekly'!$B:$B,0)))</f>
        <v>110</v>
      </c>
      <c r="E92" s="24">
        <f>IF(INDEX('GB weekly'!E:E,MATCH($B92,'GB weekly'!$B:$B,0))="na",#N/A,INDEX('GB weekly'!E:E,MATCH($B92,'GB weekly'!$B:$B,0)))</f>
        <v>85</v>
      </c>
      <c r="F92" s="24">
        <f>IF(INDEX('GB weekly'!F:F,MATCH($B92,'GB weekly'!$B:$B,0))="na",#N/A,INDEX('GB weekly'!F:F,MATCH($B92,'GB weekly'!$B:$B,0)))</f>
        <v>84</v>
      </c>
      <c r="G92" s="24">
        <f>IF(INDEX('GB weekly'!G:G,MATCH($B92,'GB weekly'!$B:$B,0))="na",#N/A,INDEX('GB weekly'!G:G,MATCH($B92,'GB weekly'!$B:$B,0)))</f>
        <v>76</v>
      </c>
      <c r="H92" s="24">
        <f>IF(INDEX('GB weekly'!H:H,MATCH($B92,'GB weekly'!$B:$B,0))="na",#N/A,INDEX('GB weekly'!H:H,MATCH($B92,'GB weekly'!$B:$B,0)))</f>
        <v>68</v>
      </c>
      <c r="I92" s="24">
        <f>IF(INDEX('GB weekly'!I:I,MATCH($B92,'GB weekly'!$B:$B,0))="na",#N/A,INDEX('GB weekly'!I:I,MATCH($B92,'GB weekly'!$B:$B,0)))</f>
        <v>57</v>
      </c>
      <c r="J92" s="25">
        <f>IF(INDEX('GB weekly'!J:J,MATCH($B92,'GB weekly'!$B:$B,0))="na",#N/A,INDEX('GB weekly'!J:J,MATCH($B92,'GB weekly'!$B:$B,0)))</f>
        <v>61</v>
      </c>
    </row>
    <row r="93" spans="2:10" s="19" customFormat="1" ht="15.5" x14ac:dyDescent="0.35">
      <c r="B93" s="36">
        <f t="shared" si="3"/>
        <v>45270</v>
      </c>
      <c r="C93" s="22">
        <f>IF(INDEX('GB weekly'!C:C,MATCH($B93,'GB weekly'!$B:$B,0))="na",#N/A,INDEX('GB weekly'!C:C,MATCH($B93,'GB weekly'!$B:$B,0)))</f>
        <v>123</v>
      </c>
      <c r="D93" s="22">
        <f>IF(INDEX('GB weekly'!D:D,MATCH($B93,'GB weekly'!$B:$B,0))="na",#N/A,INDEX('GB weekly'!D:D,MATCH($B93,'GB weekly'!$B:$B,0)))</f>
        <v>110</v>
      </c>
      <c r="E93" s="22">
        <f>IF(INDEX('GB weekly'!E:E,MATCH($B93,'GB weekly'!$B:$B,0))="na",#N/A,INDEX('GB weekly'!E:E,MATCH($B93,'GB weekly'!$B:$B,0)))</f>
        <v>86</v>
      </c>
      <c r="F93" s="22">
        <f>IF(INDEX('GB weekly'!F:F,MATCH($B93,'GB weekly'!$B:$B,0))="na",#N/A,INDEX('GB weekly'!F:F,MATCH($B93,'GB weekly'!$B:$B,0)))</f>
        <v>84</v>
      </c>
      <c r="G93" s="22">
        <f>IF(INDEX('GB weekly'!G:G,MATCH($B93,'GB weekly'!$B:$B,0))="na",#N/A,INDEX('GB weekly'!G:G,MATCH($B93,'GB weekly'!$B:$B,0)))</f>
        <v>76</v>
      </c>
      <c r="H93" s="22">
        <f>IF(INDEX('GB weekly'!H:H,MATCH($B93,'GB weekly'!$B:$B,0))="na",#N/A,INDEX('GB weekly'!H:H,MATCH($B93,'GB weekly'!$B:$B,0)))</f>
        <v>71</v>
      </c>
      <c r="I93" s="22">
        <f>IF(INDEX('GB weekly'!I:I,MATCH($B93,'GB weekly'!$B:$B,0))="na",#N/A,INDEX('GB weekly'!I:I,MATCH($B93,'GB weekly'!$B:$B,0)))</f>
        <v>58</v>
      </c>
      <c r="J93" s="23">
        <f>IF(INDEX('GB weekly'!J:J,MATCH($B93,'GB weekly'!$B:$B,0))="na",#N/A,INDEX('GB weekly'!J:J,MATCH($B93,'GB weekly'!$B:$B,0)))</f>
        <v>61</v>
      </c>
    </row>
    <row r="94" spans="2:10" s="19" customFormat="1" ht="15.5" x14ac:dyDescent="0.35">
      <c r="B94" s="37">
        <f t="shared" si="3"/>
        <v>45277</v>
      </c>
      <c r="C94" s="24">
        <f>IF(INDEX('GB weekly'!C:C,MATCH($B94,'GB weekly'!$B:$B,0))="na",#N/A,INDEX('GB weekly'!C:C,MATCH($B94,'GB weekly'!$B:$B,0)))</f>
        <v>123</v>
      </c>
      <c r="D94" s="24">
        <f>IF(INDEX('GB weekly'!D:D,MATCH($B94,'GB weekly'!$B:$B,0))="na",#N/A,INDEX('GB weekly'!D:D,MATCH($B94,'GB weekly'!$B:$B,0)))</f>
        <v>110</v>
      </c>
      <c r="E94" s="24">
        <f>IF(INDEX('GB weekly'!E:E,MATCH($B94,'GB weekly'!$B:$B,0))="na",#N/A,INDEX('GB weekly'!E:E,MATCH($B94,'GB weekly'!$B:$B,0)))</f>
        <v>86</v>
      </c>
      <c r="F94" s="24">
        <f>IF(INDEX('GB weekly'!F:F,MATCH($B94,'GB weekly'!$B:$B,0))="na",#N/A,INDEX('GB weekly'!F:F,MATCH($B94,'GB weekly'!$B:$B,0)))</f>
        <v>86</v>
      </c>
      <c r="G94" s="24">
        <f>IF(INDEX('GB weekly'!G:G,MATCH($B94,'GB weekly'!$B:$B,0))="na",#N/A,INDEX('GB weekly'!G:G,MATCH($B94,'GB weekly'!$B:$B,0)))</f>
        <v>79</v>
      </c>
      <c r="H94" s="24">
        <f>IF(INDEX('GB weekly'!H:H,MATCH($B94,'GB weekly'!$B:$B,0))="na",#N/A,INDEX('GB weekly'!H:H,MATCH($B94,'GB weekly'!$B:$B,0)))</f>
        <v>72</v>
      </c>
      <c r="I94" s="24">
        <f>IF(INDEX('GB weekly'!I:I,MATCH($B94,'GB weekly'!$B:$B,0))="na",#N/A,INDEX('GB weekly'!I:I,MATCH($B94,'GB weekly'!$B:$B,0)))</f>
        <v>62</v>
      </c>
      <c r="J94" s="25">
        <f>IF(INDEX('GB weekly'!J:J,MATCH($B94,'GB weekly'!$B:$B,0))="na",#N/A,INDEX('GB weekly'!J:J,MATCH($B94,'GB weekly'!$B:$B,0)))</f>
        <v>68</v>
      </c>
    </row>
    <row r="95" spans="2:10" s="19" customFormat="1" ht="15.5" x14ac:dyDescent="0.35">
      <c r="B95" s="36">
        <f t="shared" si="3"/>
        <v>45284</v>
      </c>
      <c r="C95" s="22">
        <f>IF(INDEX('GB weekly'!C:C,MATCH($B95,'GB weekly'!$B:$B,0))="na",#N/A,INDEX('GB weekly'!C:C,MATCH($B95,'GB weekly'!$B:$B,0)))</f>
        <v>123</v>
      </c>
      <c r="D95" s="22">
        <f>IF(INDEX('GB weekly'!D:D,MATCH($B95,'GB weekly'!$B:$B,0))="na",#N/A,INDEX('GB weekly'!D:D,MATCH($B95,'GB weekly'!$B:$B,0)))</f>
        <v>110</v>
      </c>
      <c r="E95" s="22">
        <f>IF(INDEX('GB weekly'!E:E,MATCH($B95,'GB weekly'!$B:$B,0))="na",#N/A,INDEX('GB weekly'!E:E,MATCH($B95,'GB weekly'!$B:$B,0)))</f>
        <v>86</v>
      </c>
      <c r="F95" s="22">
        <f>IF(INDEX('GB weekly'!F:F,MATCH($B95,'GB weekly'!$B:$B,0))="na",#N/A,INDEX('GB weekly'!F:F,MATCH($B95,'GB weekly'!$B:$B,0)))</f>
        <v>86</v>
      </c>
      <c r="G95" s="22">
        <f>IF(INDEX('GB weekly'!G:G,MATCH($B95,'GB weekly'!$B:$B,0))="na",#N/A,INDEX('GB weekly'!G:G,MATCH($B95,'GB weekly'!$B:$B,0)))</f>
        <v>79</v>
      </c>
      <c r="H95" s="22">
        <f>IF(INDEX('GB weekly'!H:H,MATCH($B95,'GB weekly'!$B:$B,0))="na",#N/A,INDEX('GB weekly'!H:H,MATCH($B95,'GB weekly'!$B:$B,0)))</f>
        <v>73</v>
      </c>
      <c r="I95" s="22">
        <f>IF(INDEX('GB weekly'!I:I,MATCH($B95,'GB weekly'!$B:$B,0))="na",#N/A,INDEX('GB weekly'!I:I,MATCH($B95,'GB weekly'!$B:$B,0)))</f>
        <v>62</v>
      </c>
      <c r="J95" s="23">
        <f>IF(INDEX('GB weekly'!J:J,MATCH($B95,'GB weekly'!$B:$B,0))="na",#N/A,INDEX('GB weekly'!J:J,MATCH($B95,'GB weekly'!$B:$B,0)))</f>
        <v>70</v>
      </c>
    </row>
    <row r="96" spans="2:10" s="19" customFormat="1" ht="15.5" x14ac:dyDescent="0.35">
      <c r="B96" s="37">
        <f t="shared" si="3"/>
        <v>45291</v>
      </c>
      <c r="C96" s="24" t="e">
        <f>IF(INDEX('GB weekly'!C:C,MATCH($B96,'GB weekly'!$B:$B,0))="na",#N/A,INDEX('GB weekly'!C:C,MATCH($B96,'GB weekly'!$B:$B,0)))</f>
        <v>#N/A</v>
      </c>
      <c r="D96" s="24" t="e">
        <f>IF(INDEX('GB weekly'!D:D,MATCH($B96,'GB weekly'!$B:$B,0))="na",#N/A,INDEX('GB weekly'!D:D,MATCH($B96,'GB weekly'!$B:$B,0)))</f>
        <v>#N/A</v>
      </c>
      <c r="E96" s="24" t="e">
        <f>IF(INDEX('GB weekly'!E:E,MATCH($B96,'GB weekly'!$B:$B,0))="na",#N/A,INDEX('GB weekly'!E:E,MATCH($B96,'GB weekly'!$B:$B,0)))</f>
        <v>#N/A</v>
      </c>
      <c r="F96" s="24" t="e">
        <f>IF(INDEX('GB weekly'!F:F,MATCH($B96,'GB weekly'!$B:$B,0))="na",#N/A,INDEX('GB weekly'!F:F,MATCH($B96,'GB weekly'!$B:$B,0)))</f>
        <v>#N/A</v>
      </c>
      <c r="G96" s="24" t="e">
        <f>IF(INDEX('GB weekly'!G:G,MATCH($B96,'GB weekly'!$B:$B,0))="na",#N/A,INDEX('GB weekly'!G:G,MATCH($B96,'GB weekly'!$B:$B,0)))</f>
        <v>#N/A</v>
      </c>
      <c r="H96" s="24" t="e">
        <f>IF(INDEX('GB weekly'!H:H,MATCH($B96,'GB weekly'!$B:$B,0))="na",#N/A,INDEX('GB weekly'!H:H,MATCH($B96,'GB weekly'!$B:$B,0)))</f>
        <v>#N/A</v>
      </c>
      <c r="I96" s="24" t="e">
        <f>IF(INDEX('GB weekly'!I:I,MATCH($B96,'GB weekly'!$B:$B,0))="na",#N/A,INDEX('GB weekly'!I:I,MATCH($B96,'GB weekly'!$B:$B,0)))</f>
        <v>#N/A</v>
      </c>
      <c r="J96" s="25" t="e">
        <f>IF(INDEX('GB weekly'!J:J,MATCH($B96,'GB weekly'!$B:$B,0))="na",#N/A,INDEX('GB weekly'!J:J,MATCH($B96,'GB weekly'!$B:$B,0)))</f>
        <v>#N/A</v>
      </c>
    </row>
    <row r="97" spans="2:10" s="19" customFormat="1" ht="15.5" x14ac:dyDescent="0.35">
      <c r="B97" s="36">
        <f t="shared" si="3"/>
        <v>45298</v>
      </c>
      <c r="C97" s="22">
        <f>IF(INDEX('GB weekly'!C:C,MATCH($B97,'GB weekly'!$B:$B,0))="na",#N/A,INDEX('GB weekly'!C:C,MATCH($B97,'GB weekly'!$B:$B,0)))</f>
        <v>123</v>
      </c>
      <c r="D97" s="22">
        <f>IF(INDEX('GB weekly'!D:D,MATCH($B97,'GB weekly'!$B:$B,0))="na",#N/A,INDEX('GB weekly'!D:D,MATCH($B97,'GB weekly'!$B:$B,0)))</f>
        <v>110</v>
      </c>
      <c r="E97" s="22">
        <f>IF(INDEX('GB weekly'!E:E,MATCH($B97,'GB weekly'!$B:$B,0))="na",#N/A,INDEX('GB weekly'!E:E,MATCH($B97,'GB weekly'!$B:$B,0)))</f>
        <v>86</v>
      </c>
      <c r="F97" s="22">
        <f>IF(INDEX('GB weekly'!F:F,MATCH($B97,'GB weekly'!$B:$B,0))="na",#N/A,INDEX('GB weekly'!F:F,MATCH($B97,'GB weekly'!$B:$B,0)))</f>
        <v>86</v>
      </c>
      <c r="G97" s="22">
        <f>IF(INDEX('GB weekly'!G:G,MATCH($B97,'GB weekly'!$B:$B,0))="na",#N/A,INDEX('GB weekly'!G:G,MATCH($B97,'GB weekly'!$B:$B,0)))</f>
        <v>79</v>
      </c>
      <c r="H97" s="22">
        <f>IF(INDEX('GB weekly'!H:H,MATCH($B97,'GB weekly'!$B:$B,0))="na",#N/A,INDEX('GB weekly'!H:H,MATCH($B97,'GB weekly'!$B:$B,0)))</f>
        <v>73</v>
      </c>
      <c r="I97" s="22">
        <f>IF(INDEX('GB weekly'!I:I,MATCH($B97,'GB weekly'!$B:$B,0))="na",#N/A,INDEX('GB weekly'!I:I,MATCH($B97,'GB weekly'!$B:$B,0)))</f>
        <v>62</v>
      </c>
      <c r="J97" s="23">
        <f>IF(INDEX('GB weekly'!J:J,MATCH($B97,'GB weekly'!$B:$B,0))="na",#N/A,INDEX('GB weekly'!J:J,MATCH($B97,'GB weekly'!$B:$B,0)))</f>
        <v>70</v>
      </c>
    </row>
    <row r="98" spans="2:10" s="19" customFormat="1" ht="15.5" x14ac:dyDescent="0.35">
      <c r="B98" s="37">
        <f t="shared" si="3"/>
        <v>45305</v>
      </c>
      <c r="C98" s="24">
        <f>IF(INDEX('GB weekly'!C:C,MATCH($B98,'GB weekly'!$B:$B,0))="na",#N/A,INDEX('GB weekly'!C:C,MATCH($B98,'GB weekly'!$B:$B,0)))</f>
        <v>123</v>
      </c>
      <c r="D98" s="24">
        <f>IF(INDEX('GB weekly'!D:D,MATCH($B98,'GB weekly'!$B:$B,0))="na",#N/A,INDEX('GB weekly'!D:D,MATCH($B98,'GB weekly'!$B:$B,0)))</f>
        <v>110</v>
      </c>
      <c r="E98" s="24">
        <f>IF(INDEX('GB weekly'!E:E,MATCH($B98,'GB weekly'!$B:$B,0))="na",#N/A,INDEX('GB weekly'!E:E,MATCH($B98,'GB weekly'!$B:$B,0)))</f>
        <v>86</v>
      </c>
      <c r="F98" s="24">
        <f>IF(INDEX('GB weekly'!F:F,MATCH($B98,'GB weekly'!$B:$B,0))="na",#N/A,INDEX('GB weekly'!F:F,MATCH($B98,'GB weekly'!$B:$B,0)))</f>
        <v>86</v>
      </c>
      <c r="G98" s="24">
        <f>IF(INDEX('GB weekly'!G:G,MATCH($B98,'GB weekly'!$B:$B,0))="na",#N/A,INDEX('GB weekly'!G:G,MATCH($B98,'GB weekly'!$B:$B,0)))</f>
        <v>79</v>
      </c>
      <c r="H98" s="24">
        <f>IF(INDEX('GB weekly'!H:H,MATCH($B98,'GB weekly'!$B:$B,0))="na",#N/A,INDEX('GB weekly'!H:H,MATCH($B98,'GB weekly'!$B:$B,0)))</f>
        <v>75</v>
      </c>
      <c r="I98" s="24">
        <f>IF(INDEX('GB weekly'!I:I,MATCH($B98,'GB weekly'!$B:$B,0))="na",#N/A,INDEX('GB weekly'!I:I,MATCH($B98,'GB weekly'!$B:$B,0)))</f>
        <v>64</v>
      </c>
      <c r="J98" s="25">
        <f>IF(INDEX('GB weekly'!J:J,MATCH($B98,'GB weekly'!$B:$B,0))="na",#N/A,INDEX('GB weekly'!J:J,MATCH($B98,'GB weekly'!$B:$B,0)))</f>
        <v>73</v>
      </c>
    </row>
    <row r="99" spans="2:10" s="19" customFormat="1" ht="15.5" x14ac:dyDescent="0.35">
      <c r="B99" s="36">
        <f t="shared" si="3"/>
        <v>45312</v>
      </c>
      <c r="C99" s="22">
        <f>IF(INDEX('GB weekly'!C:C,MATCH($B99,'GB weekly'!$B:$B,0))="na",#N/A,INDEX('GB weekly'!C:C,MATCH($B99,'GB weekly'!$B:$B,0)))</f>
        <v>123</v>
      </c>
      <c r="D99" s="22">
        <f>IF(INDEX('GB weekly'!D:D,MATCH($B99,'GB weekly'!$B:$B,0))="na",#N/A,INDEX('GB weekly'!D:D,MATCH($B99,'GB weekly'!$B:$B,0)))</f>
        <v>110</v>
      </c>
      <c r="E99" s="22">
        <f>IF(INDEX('GB weekly'!E:E,MATCH($B99,'GB weekly'!$B:$B,0))="na",#N/A,INDEX('GB weekly'!E:E,MATCH($B99,'GB weekly'!$B:$B,0)))</f>
        <v>86</v>
      </c>
      <c r="F99" s="22">
        <f>IF(INDEX('GB weekly'!F:F,MATCH($B99,'GB weekly'!$B:$B,0))="na",#N/A,INDEX('GB weekly'!F:F,MATCH($B99,'GB weekly'!$B:$B,0)))</f>
        <v>86</v>
      </c>
      <c r="G99" s="22">
        <f>IF(INDEX('GB weekly'!G:G,MATCH($B99,'GB weekly'!$B:$B,0))="na",#N/A,INDEX('GB weekly'!G:G,MATCH($B99,'GB weekly'!$B:$B,0)))</f>
        <v>79</v>
      </c>
      <c r="H99" s="22">
        <f>IF(INDEX('GB weekly'!H:H,MATCH($B99,'GB weekly'!$B:$B,0))="na",#N/A,INDEX('GB weekly'!H:H,MATCH($B99,'GB weekly'!$B:$B,0)))</f>
        <v>79</v>
      </c>
      <c r="I99" s="22">
        <f>IF(INDEX('GB weekly'!I:I,MATCH($B99,'GB weekly'!$B:$B,0))="na",#N/A,INDEX('GB weekly'!I:I,MATCH($B99,'GB weekly'!$B:$B,0)))</f>
        <v>69</v>
      </c>
      <c r="J99" s="23">
        <f>IF(INDEX('GB weekly'!J:J,MATCH($B99,'GB weekly'!$B:$B,0))="na",#N/A,INDEX('GB weekly'!J:J,MATCH($B99,'GB weekly'!$B:$B,0)))</f>
        <v>78</v>
      </c>
    </row>
    <row r="100" spans="2:10" s="19" customFormat="1" ht="15.5" x14ac:dyDescent="0.35">
      <c r="B100" s="37">
        <f t="shared" si="3"/>
        <v>45319</v>
      </c>
      <c r="C100" s="24">
        <f>IF(INDEX('GB weekly'!C:C,MATCH($B100,'GB weekly'!$B:$B,0))="na",#N/A,INDEX('GB weekly'!C:C,MATCH($B100,'GB weekly'!$B:$B,0)))</f>
        <v>123</v>
      </c>
      <c r="D100" s="24">
        <f>IF(INDEX('GB weekly'!D:D,MATCH($B100,'GB weekly'!$B:$B,0))="na",#N/A,INDEX('GB weekly'!D:D,MATCH($B100,'GB weekly'!$B:$B,0)))</f>
        <v>110</v>
      </c>
      <c r="E100" s="24">
        <f>IF(INDEX('GB weekly'!E:E,MATCH($B100,'GB weekly'!$B:$B,0))="na",#N/A,INDEX('GB weekly'!E:E,MATCH($B100,'GB weekly'!$B:$B,0)))</f>
        <v>86</v>
      </c>
      <c r="F100" s="24">
        <f>IF(INDEX('GB weekly'!F:F,MATCH($B100,'GB weekly'!$B:$B,0))="na",#N/A,INDEX('GB weekly'!F:F,MATCH($B100,'GB weekly'!$B:$B,0)))</f>
        <v>86</v>
      </c>
      <c r="G100" s="24">
        <f>IF(INDEX('GB weekly'!G:G,MATCH($B100,'GB weekly'!$B:$B,0))="na",#N/A,INDEX('GB weekly'!G:G,MATCH($B100,'GB weekly'!$B:$B,0)))</f>
        <v>79</v>
      </c>
      <c r="H100" s="24">
        <f>IF(INDEX('GB weekly'!H:H,MATCH($B100,'GB weekly'!$B:$B,0))="na",#N/A,INDEX('GB weekly'!H:H,MATCH($B100,'GB weekly'!$B:$B,0)))</f>
        <v>79</v>
      </c>
      <c r="I100" s="24">
        <f>IF(INDEX('GB weekly'!I:I,MATCH($B100,'GB weekly'!$B:$B,0))="na",#N/A,INDEX('GB weekly'!I:I,MATCH($B100,'GB weekly'!$B:$B,0)))</f>
        <v>69</v>
      </c>
      <c r="J100" s="25">
        <f>IF(INDEX('GB weekly'!J:J,MATCH($B100,'GB weekly'!$B:$B,0))="na",#N/A,INDEX('GB weekly'!J:J,MATCH($B100,'GB weekly'!$B:$B,0)))</f>
        <v>78</v>
      </c>
    </row>
    <row r="101" spans="2:10" s="19" customFormat="1" ht="15.5" x14ac:dyDescent="0.35">
      <c r="B101" s="36">
        <f t="shared" si="3"/>
        <v>45326</v>
      </c>
      <c r="C101" s="22">
        <f>IF(INDEX('GB weekly'!C:C,MATCH($B101,'GB weekly'!$B:$B,0))="na",#N/A,INDEX('GB weekly'!C:C,MATCH($B101,'GB weekly'!$B:$B,0)))</f>
        <v>125</v>
      </c>
      <c r="D101" s="22">
        <f>IF(INDEX('GB weekly'!D:D,MATCH($B101,'GB weekly'!$B:$B,0))="na",#N/A,INDEX('GB weekly'!D:D,MATCH($B101,'GB weekly'!$B:$B,0)))</f>
        <v>110</v>
      </c>
      <c r="E101" s="22">
        <f>IF(INDEX('GB weekly'!E:E,MATCH($B101,'GB weekly'!$B:$B,0))="na",#N/A,INDEX('GB weekly'!E:E,MATCH($B101,'GB weekly'!$B:$B,0)))</f>
        <v>87</v>
      </c>
      <c r="F101" s="22">
        <f>IF(INDEX('GB weekly'!F:F,MATCH($B101,'GB weekly'!$B:$B,0))="na",#N/A,INDEX('GB weekly'!F:F,MATCH($B101,'GB weekly'!$B:$B,0)))</f>
        <v>86</v>
      </c>
      <c r="G101" s="22">
        <f>IF(INDEX('GB weekly'!G:G,MATCH($B101,'GB weekly'!$B:$B,0))="na",#N/A,INDEX('GB weekly'!G:G,MATCH($B101,'GB weekly'!$B:$B,0)))</f>
        <v>79</v>
      </c>
      <c r="H101" s="22">
        <f>IF(INDEX('GB weekly'!H:H,MATCH($B101,'GB weekly'!$B:$B,0))="na",#N/A,INDEX('GB weekly'!H:H,MATCH($B101,'GB weekly'!$B:$B,0)))</f>
        <v>80</v>
      </c>
      <c r="I101" s="22">
        <f>IF(INDEX('GB weekly'!I:I,MATCH($B101,'GB weekly'!$B:$B,0))="na",#N/A,INDEX('GB weekly'!I:I,MATCH($B101,'GB weekly'!$B:$B,0)))</f>
        <v>70</v>
      </c>
      <c r="J101" s="23">
        <f>IF(INDEX('GB weekly'!J:J,MATCH($B101,'GB weekly'!$B:$B,0))="na",#N/A,INDEX('GB weekly'!J:J,MATCH($B101,'GB weekly'!$B:$B,0)))</f>
        <v>78</v>
      </c>
    </row>
    <row r="102" spans="2:10" s="19" customFormat="1" ht="15.5" x14ac:dyDescent="0.35">
      <c r="B102" s="37">
        <f t="shared" si="3"/>
        <v>45333</v>
      </c>
      <c r="C102" s="24">
        <f>IF(INDEX('GB weekly'!C:C,MATCH($B102,'GB weekly'!$B:$B,0))="na",#N/A,INDEX('GB weekly'!C:C,MATCH($B102,'GB weekly'!$B:$B,0)))</f>
        <v>127</v>
      </c>
      <c r="D102" s="24">
        <f>IF(INDEX('GB weekly'!D:D,MATCH($B102,'GB weekly'!$B:$B,0))="na",#N/A,INDEX('GB weekly'!D:D,MATCH($B102,'GB weekly'!$B:$B,0)))</f>
        <v>110</v>
      </c>
      <c r="E102" s="24">
        <f>IF(INDEX('GB weekly'!E:E,MATCH($B102,'GB weekly'!$B:$B,0))="na",#N/A,INDEX('GB weekly'!E:E,MATCH($B102,'GB weekly'!$B:$B,0)))</f>
        <v>87</v>
      </c>
      <c r="F102" s="24">
        <f>IF(INDEX('GB weekly'!F:F,MATCH($B102,'GB weekly'!$B:$B,0))="na",#N/A,INDEX('GB weekly'!F:F,MATCH($B102,'GB weekly'!$B:$B,0)))</f>
        <v>86</v>
      </c>
      <c r="G102" s="24">
        <f>IF(INDEX('GB weekly'!G:G,MATCH($B102,'GB weekly'!$B:$B,0))="na",#N/A,INDEX('GB weekly'!G:G,MATCH($B102,'GB weekly'!$B:$B,0)))</f>
        <v>79</v>
      </c>
      <c r="H102" s="24">
        <f>IF(INDEX('GB weekly'!H:H,MATCH($B102,'GB weekly'!$B:$B,0))="na",#N/A,INDEX('GB weekly'!H:H,MATCH($B102,'GB weekly'!$B:$B,0)))</f>
        <v>81</v>
      </c>
      <c r="I102" s="24">
        <f>IF(INDEX('GB weekly'!I:I,MATCH($B102,'GB weekly'!$B:$B,0))="na",#N/A,INDEX('GB weekly'!I:I,MATCH($B102,'GB weekly'!$B:$B,0)))</f>
        <v>71</v>
      </c>
      <c r="J102" s="25">
        <f>IF(INDEX('GB weekly'!J:J,MATCH($B102,'GB weekly'!$B:$B,0))="na",#N/A,INDEX('GB weekly'!J:J,MATCH($B102,'GB weekly'!$B:$B,0)))</f>
        <v>78</v>
      </c>
    </row>
    <row r="103" spans="2:10" s="19" customFormat="1" ht="15.5" x14ac:dyDescent="0.35">
      <c r="B103" s="36">
        <f t="shared" si="3"/>
        <v>45340</v>
      </c>
      <c r="C103" s="22">
        <f>IF(INDEX('GB weekly'!C:C,MATCH($B103,'GB weekly'!$B:$B,0))="na",#N/A,INDEX('GB weekly'!C:C,MATCH($B103,'GB weekly'!$B:$B,0)))</f>
        <v>127</v>
      </c>
      <c r="D103" s="22">
        <f>IF(INDEX('GB weekly'!D:D,MATCH($B103,'GB weekly'!$B:$B,0))="na",#N/A,INDEX('GB weekly'!D:D,MATCH($B103,'GB weekly'!$B:$B,0)))</f>
        <v>110</v>
      </c>
      <c r="E103" s="22">
        <f>IF(INDEX('GB weekly'!E:E,MATCH($B103,'GB weekly'!$B:$B,0))="na",#N/A,INDEX('GB weekly'!E:E,MATCH($B103,'GB weekly'!$B:$B,0)))</f>
        <v>87</v>
      </c>
      <c r="F103" s="22">
        <f>IF(INDEX('GB weekly'!F:F,MATCH($B103,'GB weekly'!$B:$B,0))="na",#N/A,INDEX('GB weekly'!F:F,MATCH($B103,'GB weekly'!$B:$B,0)))</f>
        <v>86</v>
      </c>
      <c r="G103" s="22">
        <f>IF(INDEX('GB weekly'!G:G,MATCH($B103,'GB weekly'!$B:$B,0))="na",#N/A,INDEX('GB weekly'!G:G,MATCH($B103,'GB weekly'!$B:$B,0)))</f>
        <v>79</v>
      </c>
      <c r="H103" s="22">
        <f>IF(INDEX('GB weekly'!H:H,MATCH($B103,'GB weekly'!$B:$B,0))="na",#N/A,INDEX('GB weekly'!H:H,MATCH($B103,'GB weekly'!$B:$B,0)))</f>
        <v>82</v>
      </c>
      <c r="I103" s="22">
        <f>IF(INDEX('GB weekly'!I:I,MATCH($B103,'GB weekly'!$B:$B,0))="na",#N/A,INDEX('GB weekly'!I:I,MATCH($B103,'GB weekly'!$B:$B,0)))</f>
        <v>73</v>
      </c>
      <c r="J103" s="23">
        <f>IF(INDEX('GB weekly'!J:J,MATCH($B103,'GB weekly'!$B:$B,0))="na",#N/A,INDEX('GB weekly'!J:J,MATCH($B103,'GB weekly'!$B:$B,0)))</f>
        <v>78</v>
      </c>
    </row>
    <row r="104" spans="2:10" s="19" customFormat="1" ht="15.5" x14ac:dyDescent="0.35">
      <c r="B104" s="37">
        <f t="shared" si="3"/>
        <v>45347</v>
      </c>
      <c r="C104" s="24">
        <f>IF(INDEX('GB weekly'!C:C,MATCH($B104,'GB weekly'!$B:$B,0))="na",#N/A,INDEX('GB weekly'!C:C,MATCH($B104,'GB weekly'!$B:$B,0)))</f>
        <v>127</v>
      </c>
      <c r="D104" s="24">
        <f>IF(INDEX('GB weekly'!D:D,MATCH($B104,'GB weekly'!$B:$B,0))="na",#N/A,INDEX('GB weekly'!D:D,MATCH($B104,'GB weekly'!$B:$B,0)))</f>
        <v>110</v>
      </c>
      <c r="E104" s="24">
        <f>IF(INDEX('GB weekly'!E:E,MATCH($B104,'GB weekly'!$B:$B,0))="na",#N/A,INDEX('GB weekly'!E:E,MATCH($B104,'GB weekly'!$B:$B,0)))</f>
        <v>88</v>
      </c>
      <c r="F104" s="24">
        <f>IF(INDEX('GB weekly'!F:F,MATCH($B104,'GB weekly'!$B:$B,0))="na",#N/A,INDEX('GB weekly'!F:F,MATCH($B104,'GB weekly'!$B:$B,0)))</f>
        <v>86</v>
      </c>
      <c r="G104" s="24">
        <f>IF(INDEX('GB weekly'!G:G,MATCH($B104,'GB weekly'!$B:$B,0))="na",#N/A,INDEX('GB weekly'!G:G,MATCH($B104,'GB weekly'!$B:$B,0)))</f>
        <v>79</v>
      </c>
      <c r="H104" s="24">
        <f>IF(INDEX('GB weekly'!H:H,MATCH($B104,'GB weekly'!$B:$B,0))="na",#N/A,INDEX('GB weekly'!H:H,MATCH($B104,'GB weekly'!$B:$B,0)))</f>
        <v>82</v>
      </c>
      <c r="I104" s="24">
        <f>IF(INDEX('GB weekly'!I:I,MATCH($B104,'GB weekly'!$B:$B,0))="na",#N/A,INDEX('GB weekly'!I:I,MATCH($B104,'GB weekly'!$B:$B,0)))</f>
        <v>73</v>
      </c>
      <c r="J104" s="25">
        <f>IF(INDEX('GB weekly'!J:J,MATCH($B104,'GB weekly'!$B:$B,0))="na",#N/A,INDEX('GB weekly'!J:J,MATCH($B104,'GB weekly'!$B:$B,0)))</f>
        <v>78</v>
      </c>
    </row>
    <row r="105" spans="2:10" s="19" customFormat="1" ht="15.5" x14ac:dyDescent="0.35">
      <c r="B105" s="36">
        <f t="shared" si="3"/>
        <v>45354</v>
      </c>
      <c r="C105" s="22">
        <f>IF(INDEX('GB weekly'!C:C,MATCH($B105,'GB weekly'!$B:$B,0))="na",#N/A,INDEX('GB weekly'!C:C,MATCH($B105,'GB weekly'!$B:$B,0)))</f>
        <v>127</v>
      </c>
      <c r="D105" s="22">
        <f>IF(INDEX('GB weekly'!D:D,MATCH($B105,'GB weekly'!$B:$B,0))="na",#N/A,INDEX('GB weekly'!D:D,MATCH($B105,'GB weekly'!$B:$B,0)))</f>
        <v>110</v>
      </c>
      <c r="E105" s="22">
        <f>IF(INDEX('GB weekly'!E:E,MATCH($B105,'GB weekly'!$B:$B,0))="na",#N/A,INDEX('GB weekly'!E:E,MATCH($B105,'GB weekly'!$B:$B,0)))</f>
        <v>88</v>
      </c>
      <c r="F105" s="22">
        <f>IF(INDEX('GB weekly'!F:F,MATCH($B105,'GB weekly'!$B:$B,0))="na",#N/A,INDEX('GB weekly'!F:F,MATCH($B105,'GB weekly'!$B:$B,0)))</f>
        <v>86</v>
      </c>
      <c r="G105" s="22">
        <f>IF(INDEX('GB weekly'!G:G,MATCH($B105,'GB weekly'!$B:$B,0))="na",#N/A,INDEX('GB weekly'!G:G,MATCH($B105,'GB weekly'!$B:$B,0)))</f>
        <v>79</v>
      </c>
      <c r="H105" s="22">
        <f>IF(INDEX('GB weekly'!H:H,MATCH($B105,'GB weekly'!$B:$B,0))="na",#N/A,INDEX('GB weekly'!H:H,MATCH($B105,'GB weekly'!$B:$B,0)))</f>
        <v>83</v>
      </c>
      <c r="I105" s="22">
        <f>IF(INDEX('GB weekly'!I:I,MATCH($B105,'GB weekly'!$B:$B,0))="na",#N/A,INDEX('GB weekly'!I:I,MATCH($B105,'GB weekly'!$B:$B,0)))</f>
        <v>74</v>
      </c>
      <c r="J105" s="23">
        <f>IF(INDEX('GB weekly'!J:J,MATCH($B105,'GB weekly'!$B:$B,0))="na",#N/A,INDEX('GB weekly'!J:J,MATCH($B105,'GB weekly'!$B:$B,0)))</f>
        <v>80</v>
      </c>
    </row>
    <row r="106" spans="2:10" s="19" customFormat="1" ht="15.5" x14ac:dyDescent="0.35">
      <c r="B106" s="37">
        <f t="shared" si="3"/>
        <v>45361</v>
      </c>
      <c r="C106" s="24">
        <f>IF(INDEX('GB weekly'!C:C,MATCH($B106,'GB weekly'!$B:$B,0))="na",#N/A,INDEX('GB weekly'!C:C,MATCH($B106,'GB weekly'!$B:$B,0)))</f>
        <v>127</v>
      </c>
      <c r="D106" s="24">
        <f>IF(INDEX('GB weekly'!D:D,MATCH($B106,'GB weekly'!$B:$B,0))="na",#N/A,INDEX('GB weekly'!D:D,MATCH($B106,'GB weekly'!$B:$B,0)))</f>
        <v>110</v>
      </c>
      <c r="E106" s="24">
        <f>IF(INDEX('GB weekly'!E:E,MATCH($B106,'GB weekly'!$B:$B,0))="na",#N/A,INDEX('GB weekly'!E:E,MATCH($B106,'GB weekly'!$B:$B,0)))</f>
        <v>88</v>
      </c>
      <c r="F106" s="24">
        <f>IF(INDEX('GB weekly'!F:F,MATCH($B106,'GB weekly'!$B:$B,0))="na",#N/A,INDEX('GB weekly'!F:F,MATCH($B106,'GB weekly'!$B:$B,0)))</f>
        <v>86</v>
      </c>
      <c r="G106" s="24">
        <f>IF(INDEX('GB weekly'!G:G,MATCH($B106,'GB weekly'!$B:$B,0))="na",#N/A,INDEX('GB weekly'!G:G,MATCH($B106,'GB weekly'!$B:$B,0)))</f>
        <v>79</v>
      </c>
      <c r="H106" s="24">
        <f>IF(INDEX('GB weekly'!H:H,MATCH($B106,'GB weekly'!$B:$B,0))="na",#N/A,INDEX('GB weekly'!H:H,MATCH($B106,'GB weekly'!$B:$B,0)))</f>
        <v>83</v>
      </c>
      <c r="I106" s="24">
        <f>IF(INDEX('GB weekly'!I:I,MATCH($B106,'GB weekly'!$B:$B,0))="na",#N/A,INDEX('GB weekly'!I:I,MATCH($B106,'GB weekly'!$B:$B,0)))</f>
        <v>76</v>
      </c>
      <c r="J106" s="25">
        <f>IF(INDEX('GB weekly'!J:J,MATCH($B106,'GB weekly'!$B:$B,0))="na",#N/A,INDEX('GB weekly'!J:J,MATCH($B106,'GB weekly'!$B:$B,0)))</f>
        <v>80</v>
      </c>
    </row>
    <row r="107" spans="2:10" s="19" customFormat="1" ht="15.5" x14ac:dyDescent="0.35">
      <c r="B107" s="36">
        <f t="shared" si="3"/>
        <v>45368</v>
      </c>
      <c r="C107" s="22">
        <f>IF(INDEX('GB weekly'!C:C,MATCH($B107,'GB weekly'!$B:$B,0))="na",#N/A,INDEX('GB weekly'!C:C,MATCH($B107,'GB weekly'!$B:$B,0)))</f>
        <v>127</v>
      </c>
      <c r="D107" s="22">
        <f>IF(INDEX('GB weekly'!D:D,MATCH($B107,'GB weekly'!$B:$B,0))="na",#N/A,INDEX('GB weekly'!D:D,MATCH($B107,'GB weekly'!$B:$B,0)))</f>
        <v>110</v>
      </c>
      <c r="E107" s="22">
        <f>IF(INDEX('GB weekly'!E:E,MATCH($B107,'GB weekly'!$B:$B,0))="na",#N/A,INDEX('GB weekly'!E:E,MATCH($B107,'GB weekly'!$B:$B,0)))</f>
        <v>88</v>
      </c>
      <c r="F107" s="22">
        <f>IF(INDEX('GB weekly'!F:F,MATCH($B107,'GB weekly'!$B:$B,0))="na",#N/A,INDEX('GB weekly'!F:F,MATCH($B107,'GB weekly'!$B:$B,0)))</f>
        <v>89</v>
      </c>
      <c r="G107" s="22">
        <f>IF(INDEX('GB weekly'!G:G,MATCH($B107,'GB weekly'!$B:$B,0))="na",#N/A,INDEX('GB weekly'!G:G,MATCH($B107,'GB weekly'!$B:$B,0)))</f>
        <v>81</v>
      </c>
      <c r="H107" s="22">
        <f>IF(INDEX('GB weekly'!H:H,MATCH($B107,'GB weekly'!$B:$B,0))="na",#N/A,INDEX('GB weekly'!H:H,MATCH($B107,'GB weekly'!$B:$B,0)))</f>
        <v>86</v>
      </c>
      <c r="I107" s="22">
        <f>IF(INDEX('GB weekly'!I:I,MATCH($B107,'GB weekly'!$B:$B,0))="na",#N/A,INDEX('GB weekly'!I:I,MATCH($B107,'GB weekly'!$B:$B,0)))</f>
        <v>79</v>
      </c>
      <c r="J107" s="23">
        <f>IF(INDEX('GB weekly'!J:J,MATCH($B107,'GB weekly'!$B:$B,0))="na",#N/A,INDEX('GB weekly'!J:J,MATCH($B107,'GB weekly'!$B:$B,0)))</f>
        <v>80</v>
      </c>
    </row>
    <row r="108" spans="2:10" s="19" customFormat="1" ht="15.5" x14ac:dyDescent="0.35">
      <c r="B108" s="37">
        <f t="shared" si="3"/>
        <v>45375</v>
      </c>
      <c r="C108" s="24">
        <f>IF(INDEX('GB weekly'!C:C,MATCH($B108,'GB weekly'!$B:$B,0))="na",#N/A,INDEX('GB weekly'!C:C,MATCH($B108,'GB weekly'!$B:$B,0)))</f>
        <v>127</v>
      </c>
      <c r="D108" s="24">
        <f>IF(INDEX('GB weekly'!D:D,MATCH($B108,'GB weekly'!$B:$B,0))="na",#N/A,INDEX('GB weekly'!D:D,MATCH($B108,'GB weekly'!$B:$B,0)))</f>
        <v>110</v>
      </c>
      <c r="E108" s="24">
        <f>IF(INDEX('GB weekly'!E:E,MATCH($B108,'GB weekly'!$B:$B,0))="na",#N/A,INDEX('GB weekly'!E:E,MATCH($B108,'GB weekly'!$B:$B,0)))</f>
        <v>88</v>
      </c>
      <c r="F108" s="24">
        <f>IF(INDEX('GB weekly'!F:F,MATCH($B108,'GB weekly'!$B:$B,0))="na",#N/A,INDEX('GB weekly'!F:F,MATCH($B108,'GB weekly'!$B:$B,0)))</f>
        <v>89</v>
      </c>
      <c r="G108" s="24">
        <f>IF(INDEX('GB weekly'!G:G,MATCH($B108,'GB weekly'!$B:$B,0))="na",#N/A,INDEX('GB weekly'!G:G,MATCH($B108,'GB weekly'!$B:$B,0)))</f>
        <v>81</v>
      </c>
      <c r="H108" s="24">
        <f>IF(INDEX('GB weekly'!H:H,MATCH($B108,'GB weekly'!$B:$B,0))="na",#N/A,INDEX('GB weekly'!H:H,MATCH($B108,'GB weekly'!$B:$B,0)))</f>
        <v>88</v>
      </c>
      <c r="I108" s="24">
        <f>IF(INDEX('GB weekly'!I:I,MATCH($B108,'GB weekly'!$B:$B,0))="na",#N/A,INDEX('GB weekly'!I:I,MATCH($B108,'GB weekly'!$B:$B,0)))</f>
        <v>81</v>
      </c>
      <c r="J108" s="25">
        <f>IF(INDEX('GB weekly'!J:J,MATCH($B108,'GB weekly'!$B:$B,0))="na",#N/A,INDEX('GB weekly'!J:J,MATCH($B108,'GB weekly'!$B:$B,0)))</f>
        <v>81</v>
      </c>
    </row>
    <row r="109" spans="2:10" s="19" customFormat="1" ht="15.5" x14ac:dyDescent="0.35">
      <c r="B109" s="36">
        <f t="shared" si="3"/>
        <v>45382</v>
      </c>
      <c r="C109" s="22">
        <f>IF(INDEX('GB weekly'!C:C,MATCH($B109,'GB weekly'!$B:$B,0))="na",#N/A,INDEX('GB weekly'!C:C,MATCH($B109,'GB weekly'!$B:$B,0)))</f>
        <v>127</v>
      </c>
      <c r="D109" s="22">
        <f>IF(INDEX('GB weekly'!D:D,MATCH($B109,'GB weekly'!$B:$B,0))="na",#N/A,INDEX('GB weekly'!D:D,MATCH($B109,'GB weekly'!$B:$B,0)))</f>
        <v>110</v>
      </c>
      <c r="E109" s="22">
        <f>IF(INDEX('GB weekly'!E:E,MATCH($B109,'GB weekly'!$B:$B,0))="na",#N/A,INDEX('GB weekly'!E:E,MATCH($B109,'GB weekly'!$B:$B,0)))</f>
        <v>88</v>
      </c>
      <c r="F109" s="22">
        <f>IF(INDEX('GB weekly'!F:F,MATCH($B109,'GB weekly'!$B:$B,0))="na",#N/A,INDEX('GB weekly'!F:F,MATCH($B109,'GB weekly'!$B:$B,0)))</f>
        <v>89</v>
      </c>
      <c r="G109" s="22">
        <f>IF(INDEX('GB weekly'!G:G,MATCH($B109,'GB weekly'!$B:$B,0))="na",#N/A,INDEX('GB weekly'!G:G,MATCH($B109,'GB weekly'!$B:$B,0)))</f>
        <v>81</v>
      </c>
      <c r="H109" s="22">
        <f>IF(INDEX('GB weekly'!H:H,MATCH($B109,'GB weekly'!$B:$B,0))="na",#N/A,INDEX('GB weekly'!H:H,MATCH($B109,'GB weekly'!$B:$B,0)))</f>
        <v>88</v>
      </c>
      <c r="I109" s="22">
        <f>IF(INDEX('GB weekly'!I:I,MATCH($B109,'GB weekly'!$B:$B,0))="na",#N/A,INDEX('GB weekly'!I:I,MATCH($B109,'GB weekly'!$B:$B,0)))</f>
        <v>81</v>
      </c>
      <c r="J109" s="23">
        <f>IF(INDEX('GB weekly'!J:J,MATCH($B109,'GB weekly'!$B:$B,0))="na",#N/A,INDEX('GB weekly'!J:J,MATCH($B109,'GB weekly'!$B:$B,0)))</f>
        <v>81</v>
      </c>
    </row>
    <row r="110" spans="2:10" s="19" customFormat="1" ht="15.5" x14ac:dyDescent="0.35">
      <c r="B110" s="37">
        <f t="shared" si="3"/>
        <v>45389</v>
      </c>
      <c r="C110" s="24">
        <f>IF(INDEX('GB weekly'!C:C,MATCH($B110,'GB weekly'!$B:$B,0))="na",#N/A,INDEX('GB weekly'!C:C,MATCH($B110,'GB weekly'!$B:$B,0)))</f>
        <v>127</v>
      </c>
      <c r="D110" s="24">
        <f>IF(INDEX('GB weekly'!D:D,MATCH($B110,'GB weekly'!$B:$B,0))="na",#N/A,INDEX('GB weekly'!D:D,MATCH($B110,'GB weekly'!$B:$B,0)))</f>
        <v>110</v>
      </c>
      <c r="E110" s="24">
        <f>IF(INDEX('GB weekly'!E:E,MATCH($B110,'GB weekly'!$B:$B,0))="na",#N/A,INDEX('GB weekly'!E:E,MATCH($B110,'GB weekly'!$B:$B,0)))</f>
        <v>88</v>
      </c>
      <c r="F110" s="24">
        <f>IF(INDEX('GB weekly'!F:F,MATCH($B110,'GB weekly'!$B:$B,0))="na",#N/A,INDEX('GB weekly'!F:F,MATCH($B110,'GB weekly'!$B:$B,0)))</f>
        <v>89</v>
      </c>
      <c r="G110" s="24">
        <f>IF(INDEX('GB weekly'!G:G,MATCH($B110,'GB weekly'!$B:$B,0))="na",#N/A,INDEX('GB weekly'!G:G,MATCH($B110,'GB weekly'!$B:$B,0)))</f>
        <v>81</v>
      </c>
      <c r="H110" s="24">
        <f>IF(INDEX('GB weekly'!H:H,MATCH($B110,'GB weekly'!$B:$B,0))="na",#N/A,INDEX('GB weekly'!H:H,MATCH($B110,'GB weekly'!$B:$B,0)))</f>
        <v>89</v>
      </c>
      <c r="I110" s="24">
        <f>IF(INDEX('GB weekly'!I:I,MATCH($B110,'GB weekly'!$B:$B,0))="na",#N/A,INDEX('GB weekly'!I:I,MATCH($B110,'GB weekly'!$B:$B,0)))</f>
        <v>82</v>
      </c>
      <c r="J110" s="25">
        <f>IF(INDEX('GB weekly'!J:J,MATCH($B110,'GB weekly'!$B:$B,0))="na",#N/A,INDEX('GB weekly'!J:J,MATCH($B110,'GB weekly'!$B:$B,0)))</f>
        <v>81</v>
      </c>
    </row>
    <row r="111" spans="2:10" s="19" customFormat="1" ht="15.5" x14ac:dyDescent="0.35">
      <c r="B111" s="36">
        <f t="shared" si="3"/>
        <v>45396</v>
      </c>
      <c r="C111" s="22">
        <f>IF(INDEX('GB weekly'!C:C,MATCH($B111,'GB weekly'!$B:$B,0))="na",#N/A,INDEX('GB weekly'!C:C,MATCH($B111,'GB weekly'!$B:$B,0)))</f>
        <v>127</v>
      </c>
      <c r="D111" s="22">
        <f>IF(INDEX('GB weekly'!D:D,MATCH($B111,'GB weekly'!$B:$B,0))="na",#N/A,INDEX('GB weekly'!D:D,MATCH($B111,'GB weekly'!$B:$B,0)))</f>
        <v>110</v>
      </c>
      <c r="E111" s="22">
        <f>IF(INDEX('GB weekly'!E:E,MATCH($B111,'GB weekly'!$B:$B,0))="na",#N/A,INDEX('GB weekly'!E:E,MATCH($B111,'GB weekly'!$B:$B,0)))</f>
        <v>88</v>
      </c>
      <c r="F111" s="22">
        <f>IF(INDEX('GB weekly'!F:F,MATCH($B111,'GB weekly'!$B:$B,0))="na",#N/A,INDEX('GB weekly'!F:F,MATCH($B111,'GB weekly'!$B:$B,0)))</f>
        <v>89</v>
      </c>
      <c r="G111" s="22">
        <f>IF(INDEX('GB weekly'!G:G,MATCH($B111,'GB weekly'!$B:$B,0))="na",#N/A,INDEX('GB weekly'!G:G,MATCH($B111,'GB weekly'!$B:$B,0)))</f>
        <v>81</v>
      </c>
      <c r="H111" s="22">
        <f>IF(INDEX('GB weekly'!H:H,MATCH($B111,'GB weekly'!$B:$B,0))="na",#N/A,INDEX('GB weekly'!H:H,MATCH($B111,'GB weekly'!$B:$B,0)))</f>
        <v>89</v>
      </c>
      <c r="I111" s="22">
        <f>IF(INDEX('GB weekly'!I:I,MATCH($B111,'GB weekly'!$B:$B,0))="na",#N/A,INDEX('GB weekly'!I:I,MATCH($B111,'GB weekly'!$B:$B,0)))</f>
        <v>82</v>
      </c>
      <c r="J111" s="23">
        <f>IF(INDEX('GB weekly'!J:J,MATCH($B111,'GB weekly'!$B:$B,0))="na",#N/A,INDEX('GB weekly'!J:J,MATCH($B111,'GB weekly'!$B:$B,0)))</f>
        <v>81</v>
      </c>
    </row>
    <row r="112" spans="2:10" s="19" customFormat="1" ht="15.5" x14ac:dyDescent="0.35">
      <c r="B112" s="37">
        <f t="shared" si="3"/>
        <v>45403</v>
      </c>
      <c r="C112" s="24">
        <f>IF(INDEX('GB weekly'!C:C,MATCH($B112,'GB weekly'!$B:$B,0))="na",#N/A,INDEX('GB weekly'!C:C,MATCH($B112,'GB weekly'!$B:$B,0)))</f>
        <v>127</v>
      </c>
      <c r="D112" s="24">
        <f>IF(INDEX('GB weekly'!D:D,MATCH($B112,'GB weekly'!$B:$B,0))="na",#N/A,INDEX('GB weekly'!D:D,MATCH($B112,'GB weekly'!$B:$B,0)))</f>
        <v>110</v>
      </c>
      <c r="E112" s="24">
        <f>IF(INDEX('GB weekly'!E:E,MATCH($B112,'GB weekly'!$B:$B,0))="na",#N/A,INDEX('GB weekly'!E:E,MATCH($B112,'GB weekly'!$B:$B,0)))</f>
        <v>88</v>
      </c>
      <c r="F112" s="24">
        <f>IF(INDEX('GB weekly'!F:F,MATCH($B112,'GB weekly'!$B:$B,0))="na",#N/A,INDEX('GB weekly'!F:F,MATCH($B112,'GB weekly'!$B:$B,0)))</f>
        <v>89</v>
      </c>
      <c r="G112" s="24">
        <f>IF(INDEX('GB weekly'!G:G,MATCH($B112,'GB weekly'!$B:$B,0))="na",#N/A,INDEX('GB weekly'!G:G,MATCH($B112,'GB weekly'!$B:$B,0)))</f>
        <v>81</v>
      </c>
      <c r="H112" s="24">
        <f>IF(INDEX('GB weekly'!H:H,MATCH($B112,'GB weekly'!$B:$B,0))="na",#N/A,INDEX('GB weekly'!H:H,MATCH($B112,'GB weekly'!$B:$B,0)))</f>
        <v>88</v>
      </c>
      <c r="I112" s="24">
        <f>IF(INDEX('GB weekly'!I:I,MATCH($B112,'GB weekly'!$B:$B,0))="na",#N/A,INDEX('GB weekly'!I:I,MATCH($B112,'GB weekly'!$B:$B,0)))</f>
        <v>81</v>
      </c>
      <c r="J112" s="25">
        <f>IF(INDEX('GB weekly'!J:J,MATCH($B112,'GB weekly'!$B:$B,0))="na",#N/A,INDEX('GB weekly'!J:J,MATCH($B112,'GB weekly'!$B:$B,0)))</f>
        <v>81</v>
      </c>
    </row>
    <row r="113" spans="2:10" s="19" customFormat="1" ht="15.5" x14ac:dyDescent="0.35">
      <c r="B113" s="36">
        <f t="shared" si="3"/>
        <v>45410</v>
      </c>
      <c r="C113" s="22">
        <f>IF(INDEX('GB weekly'!C:C,MATCH($B113,'GB weekly'!$B:$B,0))="na",#N/A,INDEX('GB weekly'!C:C,MATCH($B113,'GB weekly'!$B:$B,0)))</f>
        <v>127</v>
      </c>
      <c r="D113" s="22">
        <f>IF(INDEX('GB weekly'!D:D,MATCH($B113,'GB weekly'!$B:$B,0))="na",#N/A,INDEX('GB weekly'!D:D,MATCH($B113,'GB weekly'!$B:$B,0)))</f>
        <v>110</v>
      </c>
      <c r="E113" s="22">
        <f>IF(INDEX('GB weekly'!E:E,MATCH($B113,'GB weekly'!$B:$B,0))="na",#N/A,INDEX('GB weekly'!E:E,MATCH($B113,'GB weekly'!$B:$B,0)))</f>
        <v>88</v>
      </c>
      <c r="F113" s="22">
        <f>IF(INDEX('GB weekly'!F:F,MATCH($B113,'GB weekly'!$B:$B,0))="na",#N/A,INDEX('GB weekly'!F:F,MATCH($B113,'GB weekly'!$B:$B,0)))</f>
        <v>89</v>
      </c>
      <c r="G113" s="22">
        <f>IF(INDEX('GB weekly'!G:G,MATCH($B113,'GB weekly'!$B:$B,0))="na",#N/A,INDEX('GB weekly'!G:G,MATCH($B113,'GB weekly'!$B:$B,0)))</f>
        <v>81</v>
      </c>
      <c r="H113" s="22">
        <f>IF(INDEX('GB weekly'!H:H,MATCH($B113,'GB weekly'!$B:$B,0))="na",#N/A,INDEX('GB weekly'!H:H,MATCH($B113,'GB weekly'!$B:$B,0)))</f>
        <v>88</v>
      </c>
      <c r="I113" s="22">
        <f>IF(INDEX('GB weekly'!I:I,MATCH($B113,'GB weekly'!$B:$B,0))="na",#N/A,INDEX('GB weekly'!I:I,MATCH($B113,'GB weekly'!$B:$B,0)))</f>
        <v>81</v>
      </c>
      <c r="J113" s="23">
        <f>IF(INDEX('GB weekly'!J:J,MATCH($B113,'GB weekly'!$B:$B,0))="na",#N/A,INDEX('GB weekly'!J:J,MATCH($B113,'GB weekly'!$B:$B,0)))</f>
        <v>81</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4:J5"/>
  <sheetViews>
    <sheetView showGridLines="0" zoomScaleNormal="100" workbookViewId="0">
      <selection activeCell="M13" sqref="M13"/>
    </sheetView>
  </sheetViews>
  <sheetFormatPr defaultRowHeight="14.5" x14ac:dyDescent="0.35"/>
  <sheetData>
    <row r="4" spans="1:10" ht="15.5" x14ac:dyDescent="0.35">
      <c r="A4" s="70"/>
      <c r="B4" s="70"/>
      <c r="C4" s="70"/>
      <c r="D4" s="70"/>
      <c r="E4" s="70"/>
      <c r="F4" s="70"/>
      <c r="G4" s="70"/>
      <c r="H4" s="70"/>
      <c r="I4" s="70"/>
      <c r="J4" s="70"/>
    </row>
    <row r="5" spans="1:10" ht="15.5" x14ac:dyDescent="0.35">
      <c r="A5" s="71"/>
      <c r="B5" s="71"/>
      <c r="C5" s="71"/>
      <c r="D5" s="71"/>
      <c r="E5" s="71"/>
      <c r="F5" s="71"/>
      <c r="G5" s="71"/>
      <c r="H5" s="71"/>
      <c r="I5" s="71"/>
      <c r="J5" s="71"/>
    </row>
  </sheetData>
  <mergeCells count="2">
    <mergeCell ref="A4:J4"/>
    <mergeCell ref="A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4:J5"/>
  <sheetViews>
    <sheetView zoomScaleNormal="100" workbookViewId="0">
      <selection activeCell="C32" sqref="C32"/>
    </sheetView>
  </sheetViews>
  <sheetFormatPr defaultRowHeight="14.5" x14ac:dyDescent="0.35"/>
  <sheetData>
    <row r="4" spans="1:10" ht="15.5" x14ac:dyDescent="0.35">
      <c r="A4" s="70"/>
      <c r="B4" s="70"/>
      <c r="C4" s="70"/>
      <c r="D4" s="70"/>
      <c r="E4" s="70"/>
      <c r="F4" s="70"/>
      <c r="G4" s="70"/>
      <c r="H4" s="70"/>
      <c r="I4" s="70"/>
      <c r="J4" s="70"/>
    </row>
    <row r="5" spans="1:10" ht="15.5" x14ac:dyDescent="0.35">
      <c r="A5" s="71"/>
      <c r="B5" s="71"/>
      <c r="C5" s="71"/>
      <c r="D5" s="71"/>
      <c r="E5" s="71"/>
      <c r="F5" s="71"/>
      <c r="G5" s="71"/>
      <c r="H5" s="71"/>
      <c r="I5" s="71"/>
      <c r="J5" s="71"/>
    </row>
  </sheetData>
  <mergeCells count="2">
    <mergeCell ref="A4:J4"/>
    <mergeCell ref="A5:J5"/>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K38"/>
  <sheetViews>
    <sheetView zoomScaleNormal="100" workbookViewId="0"/>
  </sheetViews>
  <sheetFormatPr defaultColWidth="11.453125" defaultRowHeight="15.5" x14ac:dyDescent="0.35"/>
  <cols>
    <col min="1" max="1" width="26" style="12" customWidth="1"/>
    <col min="2" max="11" width="12.7265625" style="12" customWidth="1"/>
    <col min="12" max="16384" width="11.453125" style="12"/>
  </cols>
  <sheetData>
    <row r="2" spans="1:11" ht="15" customHeight="1" x14ac:dyDescent="0.35">
      <c r="A2" s="13" t="s">
        <v>26</v>
      </c>
      <c r="B2" s="13"/>
      <c r="C2" s="13"/>
      <c r="D2" s="13"/>
      <c r="E2" s="13"/>
      <c r="F2" s="13"/>
      <c r="G2" s="13"/>
      <c r="H2" s="13"/>
      <c r="I2" s="13"/>
      <c r="J2" s="13"/>
      <c r="K2" s="13"/>
    </row>
    <row r="3" spans="1:11" ht="15" customHeight="1" x14ac:dyDescent="0.35">
      <c r="A3" s="5"/>
      <c r="B3" s="5"/>
      <c r="C3" s="5"/>
      <c r="D3" s="5"/>
      <c r="E3" s="5"/>
      <c r="F3" s="5"/>
      <c r="G3" s="5"/>
      <c r="H3" s="5"/>
      <c r="I3" s="5"/>
      <c r="J3" s="5"/>
      <c r="K3" s="5"/>
    </row>
    <row r="4" spans="1:11" ht="16" customHeight="1" x14ac:dyDescent="0.35">
      <c r="A4" s="72" t="s">
        <v>30</v>
      </c>
      <c r="B4" s="73"/>
      <c r="C4" s="73"/>
      <c r="D4" s="73"/>
      <c r="E4" s="73"/>
      <c r="F4" s="73"/>
      <c r="G4" s="73"/>
      <c r="H4" s="73"/>
      <c r="I4" s="73"/>
      <c r="J4" s="73"/>
      <c r="K4" s="73"/>
    </row>
    <row r="5" spans="1:11" ht="16" customHeight="1" x14ac:dyDescent="0.35">
      <c r="A5" s="11" t="s">
        <v>58</v>
      </c>
      <c r="B5" s="11"/>
      <c r="C5" s="14"/>
      <c r="D5" s="14"/>
      <c r="E5" s="14"/>
      <c r="F5" s="14"/>
      <c r="G5" s="14"/>
      <c r="H5" s="14"/>
      <c r="I5" s="14"/>
      <c r="J5" s="14"/>
      <c r="K5" s="14"/>
    </row>
    <row r="6" spans="1:11" ht="16" customHeight="1" x14ac:dyDescent="0.35">
      <c r="A6" s="77" t="s">
        <v>61</v>
      </c>
      <c r="B6" s="77"/>
      <c r="C6" s="77"/>
      <c r="D6" s="77"/>
      <c r="E6" s="77"/>
      <c r="F6" s="77"/>
      <c r="G6" s="77"/>
      <c r="H6" s="77"/>
      <c r="I6" s="77"/>
      <c r="J6" s="77"/>
      <c r="K6" s="77"/>
    </row>
    <row r="7" spans="1:11" ht="16" customHeight="1" x14ac:dyDescent="0.35">
      <c r="A7" s="77"/>
      <c r="B7" s="77"/>
      <c r="C7" s="77"/>
      <c r="D7" s="77"/>
      <c r="E7" s="77"/>
      <c r="F7" s="77"/>
      <c r="G7" s="77"/>
      <c r="H7" s="77"/>
      <c r="I7" s="77"/>
      <c r="J7" s="77"/>
      <c r="K7" s="77"/>
    </row>
    <row r="8" spans="1:11" ht="16" customHeight="1" x14ac:dyDescent="0.35">
      <c r="A8" s="77" t="s">
        <v>71</v>
      </c>
      <c r="B8" s="79"/>
      <c r="C8" s="79"/>
      <c r="D8" s="79"/>
      <c r="E8" s="79"/>
      <c r="F8" s="79"/>
      <c r="G8" s="79"/>
      <c r="H8" s="79"/>
      <c r="I8" s="79"/>
      <c r="J8" s="79"/>
      <c r="K8" s="79"/>
    </row>
    <row r="9" spans="1:11" ht="16" customHeight="1" x14ac:dyDescent="0.35">
      <c r="A9" s="77" t="s">
        <v>70</v>
      </c>
      <c r="B9" s="79"/>
      <c r="C9" s="79"/>
      <c r="D9" s="79"/>
      <c r="E9" s="79"/>
      <c r="F9" s="79"/>
      <c r="G9" s="79"/>
      <c r="H9" s="79"/>
      <c r="I9" s="79"/>
      <c r="J9" s="79"/>
      <c r="K9" s="79"/>
    </row>
    <row r="10" spans="1:11" ht="16" customHeight="1" x14ac:dyDescent="0.35">
      <c r="A10" s="78" t="s">
        <v>74</v>
      </c>
      <c r="B10" s="78"/>
      <c r="C10" s="78"/>
      <c r="D10" s="78"/>
      <c r="E10" s="78"/>
      <c r="F10" s="78"/>
      <c r="G10" s="78"/>
      <c r="H10" s="78"/>
      <c r="I10" s="78"/>
      <c r="J10" s="78"/>
      <c r="K10" s="78"/>
    </row>
    <row r="11" spans="1:11" ht="37" customHeight="1" x14ac:dyDescent="0.35">
      <c r="A11" s="77" t="s">
        <v>76</v>
      </c>
      <c r="B11" s="77"/>
      <c r="C11" s="77"/>
      <c r="D11" s="77"/>
      <c r="E11" s="77"/>
      <c r="F11" s="77"/>
      <c r="G11" s="77"/>
      <c r="H11" s="77"/>
      <c r="I11" s="77"/>
      <c r="J11" s="77"/>
      <c r="K11" s="77"/>
    </row>
    <row r="12" spans="1:11" ht="15" customHeight="1" x14ac:dyDescent="0.35">
      <c r="A12" s="77" t="s">
        <v>77</v>
      </c>
      <c r="B12" s="77"/>
      <c r="C12" s="77"/>
      <c r="D12" s="77"/>
      <c r="E12" s="77"/>
      <c r="F12" s="77"/>
      <c r="G12" s="77"/>
      <c r="H12" s="77"/>
      <c r="I12" s="77"/>
      <c r="J12" s="77"/>
      <c r="K12" s="77"/>
    </row>
    <row r="13" spans="1:11" ht="15" customHeight="1" thickBot="1" x14ac:dyDescent="0.4">
      <c r="A13" s="15"/>
      <c r="B13" s="15"/>
      <c r="C13" s="15"/>
      <c r="D13" s="15"/>
      <c r="E13" s="15"/>
      <c r="F13" s="15"/>
      <c r="G13" s="15"/>
      <c r="H13" s="15"/>
      <c r="I13" s="15"/>
      <c r="J13" s="15"/>
      <c r="K13" s="15"/>
    </row>
    <row r="14" spans="1:11" ht="15" customHeight="1" x14ac:dyDescent="0.35">
      <c r="A14" s="13" t="s">
        <v>17</v>
      </c>
      <c r="B14" s="13"/>
      <c r="C14" s="13"/>
      <c r="D14" s="13"/>
      <c r="E14" s="13"/>
      <c r="F14" s="13"/>
      <c r="G14" s="13"/>
      <c r="H14" s="13"/>
      <c r="I14" s="13"/>
      <c r="J14" s="13"/>
      <c r="K14" s="13"/>
    </row>
    <row r="15" spans="1:11" ht="15" customHeight="1" x14ac:dyDescent="0.35">
      <c r="A15" s="5"/>
      <c r="B15" s="5"/>
      <c r="C15" s="5"/>
      <c r="D15" s="5"/>
      <c r="E15" s="5"/>
      <c r="F15" s="5"/>
      <c r="G15" s="5"/>
      <c r="H15" s="5"/>
      <c r="I15" s="5"/>
      <c r="J15" s="5"/>
      <c r="K15" s="5"/>
    </row>
    <row r="16" spans="1:11" ht="15" customHeight="1" x14ac:dyDescent="0.35">
      <c r="A16" s="76" t="s">
        <v>60</v>
      </c>
      <c r="B16" s="76"/>
      <c r="C16" s="76"/>
      <c r="D16" s="76"/>
      <c r="E16" s="76"/>
      <c r="F16" s="76"/>
      <c r="G16" s="76"/>
      <c r="H16" s="76"/>
      <c r="I16" s="76"/>
      <c r="J16" s="76"/>
      <c r="K16" s="76"/>
    </row>
    <row r="17" spans="1:11" ht="15" customHeight="1" x14ac:dyDescent="0.35">
      <c r="A17" s="76"/>
      <c r="B17" s="76"/>
      <c r="C17" s="76"/>
      <c r="D17" s="76"/>
      <c r="E17" s="76"/>
      <c r="F17" s="76"/>
      <c r="G17" s="76"/>
      <c r="H17" s="76"/>
      <c r="I17" s="76"/>
      <c r="J17" s="76"/>
      <c r="K17" s="76"/>
    </row>
    <row r="18" spans="1:11" ht="15" customHeight="1" x14ac:dyDescent="0.35">
      <c r="A18" s="76"/>
      <c r="B18" s="76"/>
      <c r="C18" s="76"/>
      <c r="D18" s="76"/>
      <c r="E18" s="76"/>
      <c r="F18" s="76"/>
      <c r="G18" s="76"/>
      <c r="H18" s="76"/>
      <c r="I18" s="76"/>
      <c r="J18" s="76"/>
      <c r="K18" s="76"/>
    </row>
    <row r="19" spans="1:11" ht="15" customHeight="1" x14ac:dyDescent="0.35">
      <c r="A19" s="76"/>
      <c r="B19" s="76"/>
      <c r="C19" s="76"/>
      <c r="D19" s="76"/>
      <c r="E19" s="76"/>
      <c r="F19" s="76"/>
      <c r="G19" s="76"/>
      <c r="H19" s="76"/>
      <c r="I19" s="76"/>
      <c r="J19" s="76"/>
      <c r="K19" s="76"/>
    </row>
    <row r="20" spans="1:11" ht="15" customHeight="1" x14ac:dyDescent="0.35">
      <c r="A20" s="76"/>
      <c r="B20" s="76"/>
      <c r="C20" s="76"/>
      <c r="D20" s="76"/>
      <c r="E20" s="76"/>
      <c r="F20" s="76"/>
      <c r="G20" s="76"/>
      <c r="H20" s="76"/>
      <c r="I20" s="76"/>
      <c r="J20" s="76"/>
      <c r="K20" s="76"/>
    </row>
    <row r="21" spans="1:11" ht="19.149999999999999" customHeight="1" x14ac:dyDescent="0.35">
      <c r="A21" s="76"/>
      <c r="B21" s="76"/>
      <c r="C21" s="76"/>
      <c r="D21" s="76"/>
      <c r="E21" s="76"/>
      <c r="F21" s="76"/>
      <c r="G21" s="76"/>
      <c r="H21" s="76"/>
      <c r="I21" s="76"/>
      <c r="J21" s="76"/>
      <c r="K21" s="76"/>
    </row>
    <row r="22" spans="1:11" ht="19.149999999999999" customHeight="1" x14ac:dyDescent="0.35">
      <c r="A22" s="76"/>
      <c r="B22" s="76"/>
      <c r="C22" s="76"/>
      <c r="D22" s="76"/>
      <c r="E22" s="76"/>
      <c r="F22" s="76"/>
      <c r="G22" s="76"/>
      <c r="H22" s="76"/>
      <c r="I22" s="76"/>
      <c r="J22" s="76"/>
      <c r="K22" s="76"/>
    </row>
    <row r="23" spans="1:11" ht="36" customHeight="1" x14ac:dyDescent="0.35">
      <c r="A23" s="76"/>
      <c r="B23" s="76"/>
      <c r="C23" s="76"/>
      <c r="D23" s="76"/>
      <c r="E23" s="76"/>
      <c r="F23" s="76"/>
      <c r="G23" s="76"/>
      <c r="H23" s="76"/>
      <c r="I23" s="76"/>
      <c r="J23" s="76"/>
      <c r="K23" s="76"/>
    </row>
    <row r="24" spans="1:11" ht="15" customHeight="1" x14ac:dyDescent="0.35">
      <c r="A24" s="44"/>
      <c r="B24" s="44"/>
      <c r="C24" s="44"/>
      <c r="D24" s="44"/>
      <c r="E24" s="44"/>
      <c r="F24" s="44"/>
      <c r="G24" s="44"/>
      <c r="H24" s="44"/>
      <c r="I24" s="44"/>
      <c r="J24" s="44"/>
      <c r="K24" s="44"/>
    </row>
    <row r="25" spans="1:11" ht="15" customHeight="1" x14ac:dyDescent="0.35">
      <c r="A25" s="76" t="s">
        <v>78</v>
      </c>
      <c r="B25" s="76"/>
      <c r="C25" s="76"/>
      <c r="D25" s="76"/>
      <c r="E25" s="76"/>
      <c r="F25" s="76"/>
      <c r="G25" s="76"/>
      <c r="H25" s="76"/>
      <c r="I25" s="76"/>
      <c r="J25" s="76"/>
      <c r="K25" s="76"/>
    </row>
    <row r="26" spans="1:11" ht="15" customHeight="1" thickBot="1" x14ac:dyDescent="0.4">
      <c r="A26" s="18"/>
      <c r="B26" s="18"/>
      <c r="C26" s="18"/>
      <c r="D26" s="18"/>
      <c r="E26" s="18"/>
      <c r="F26" s="18"/>
      <c r="G26" s="18"/>
      <c r="H26" s="18"/>
      <c r="I26" s="18"/>
      <c r="J26" s="18"/>
      <c r="K26" s="18"/>
    </row>
    <row r="27" spans="1:11" ht="15" customHeight="1" x14ac:dyDescent="0.35">
      <c r="A27" s="13" t="s">
        <v>18</v>
      </c>
      <c r="B27" s="13"/>
      <c r="C27" s="13"/>
      <c r="D27" s="13"/>
      <c r="E27" s="13"/>
      <c r="F27" s="13"/>
      <c r="G27" s="13"/>
      <c r="H27" s="13"/>
      <c r="I27" s="13"/>
      <c r="J27" s="13"/>
      <c r="K27" s="13"/>
    </row>
    <row r="28" spans="1:11" ht="15" customHeight="1" x14ac:dyDescent="0.35">
      <c r="A28" s="5"/>
      <c r="B28" s="5"/>
      <c r="C28" s="5"/>
      <c r="D28" s="5"/>
      <c r="E28" s="5"/>
      <c r="F28" s="5"/>
      <c r="G28" s="5"/>
      <c r="H28" s="5"/>
      <c r="I28" s="5"/>
      <c r="J28" s="5"/>
      <c r="K28" s="5"/>
    </row>
    <row r="29" spans="1:11" ht="15" customHeight="1" x14ac:dyDescent="0.35">
      <c r="A29" s="16" t="s">
        <v>65</v>
      </c>
      <c r="B29" s="55" t="s">
        <v>66</v>
      </c>
      <c r="C29" s="5"/>
      <c r="D29" s="5"/>
      <c r="E29" s="5"/>
      <c r="F29" s="5"/>
      <c r="G29" s="5"/>
      <c r="H29" s="5"/>
      <c r="I29" s="5"/>
      <c r="J29" s="5"/>
      <c r="K29" s="5"/>
    </row>
    <row r="30" spans="1:11" ht="15" customHeight="1" x14ac:dyDescent="0.35">
      <c r="A30" s="75" t="s">
        <v>27</v>
      </c>
      <c r="B30" s="80" t="s">
        <v>75</v>
      </c>
      <c r="C30" s="81"/>
      <c r="D30" s="81"/>
      <c r="E30" s="81"/>
      <c r="F30" s="81"/>
      <c r="G30" s="81"/>
      <c r="H30" s="17"/>
      <c r="I30" s="17"/>
      <c r="J30" s="17"/>
      <c r="K30" s="17"/>
    </row>
    <row r="31" spans="1:11" ht="15" customHeight="1" x14ac:dyDescent="0.35">
      <c r="A31" s="75"/>
      <c r="B31" s="81"/>
      <c r="C31" s="81"/>
      <c r="D31" s="81"/>
      <c r="E31" s="81"/>
      <c r="F31" s="81"/>
      <c r="G31" s="81"/>
      <c r="H31" s="17"/>
      <c r="I31" s="17"/>
      <c r="J31" s="17"/>
      <c r="K31" s="17"/>
    </row>
    <row r="32" spans="1:11" ht="15" customHeight="1" x14ac:dyDescent="0.35">
      <c r="A32" s="75"/>
      <c r="B32" s="81"/>
      <c r="C32" s="81"/>
      <c r="D32" s="81"/>
      <c r="E32" s="81"/>
      <c r="F32" s="81"/>
      <c r="G32" s="81"/>
      <c r="H32" s="17"/>
      <c r="I32" s="17"/>
      <c r="J32" s="17"/>
      <c r="K32" s="17"/>
    </row>
    <row r="33" spans="1:11" ht="15" customHeight="1" x14ac:dyDescent="0.35">
      <c r="A33" s="75"/>
      <c r="B33" s="81"/>
      <c r="C33" s="81"/>
      <c r="D33" s="81"/>
      <c r="E33" s="81"/>
      <c r="F33" s="81"/>
      <c r="G33" s="81"/>
      <c r="H33" s="17"/>
      <c r="I33" s="17"/>
      <c r="J33" s="17"/>
      <c r="K33" s="17"/>
    </row>
    <row r="34" spans="1:11" ht="18" customHeight="1" x14ac:dyDescent="0.35">
      <c r="A34" s="75"/>
      <c r="B34" s="81"/>
      <c r="C34" s="81"/>
      <c r="D34" s="81"/>
      <c r="E34" s="81"/>
      <c r="F34" s="81"/>
      <c r="G34" s="81"/>
      <c r="H34" s="17"/>
      <c r="I34" s="17"/>
      <c r="J34" s="17"/>
      <c r="K34" s="17"/>
    </row>
    <row r="35" spans="1:11" ht="15" customHeight="1" x14ac:dyDescent="0.35">
      <c r="A35" s="75"/>
      <c r="B35" s="17"/>
      <c r="C35" s="17"/>
      <c r="D35" s="17"/>
      <c r="E35" s="17"/>
      <c r="F35" s="17"/>
      <c r="G35" s="17"/>
      <c r="H35" s="17"/>
      <c r="I35" s="17"/>
      <c r="J35" s="17"/>
      <c r="K35" s="17"/>
    </row>
    <row r="36" spans="1:11" ht="15" customHeight="1" x14ac:dyDescent="0.35">
      <c r="A36" s="16" t="s">
        <v>19</v>
      </c>
      <c r="B36" s="62" t="s">
        <v>69</v>
      </c>
      <c r="C36" s="54"/>
      <c r="D36" s="54"/>
      <c r="E36" s="54"/>
      <c r="F36" s="54"/>
      <c r="G36" s="54"/>
      <c r="H36" s="54"/>
      <c r="I36" s="54"/>
      <c r="J36" s="54"/>
      <c r="K36" s="54"/>
    </row>
    <row r="37" spans="1:11" ht="15" customHeight="1" x14ac:dyDescent="0.35">
      <c r="A37" s="17" t="s">
        <v>20</v>
      </c>
      <c r="B37" s="56" t="s">
        <v>67</v>
      </c>
      <c r="C37" s="53"/>
      <c r="D37" s="53"/>
      <c r="E37" s="53"/>
      <c r="F37" s="53"/>
      <c r="G37" s="53"/>
      <c r="H37" s="53"/>
      <c r="I37" s="53"/>
      <c r="J37" s="53"/>
      <c r="K37" s="53"/>
    </row>
    <row r="38" spans="1:11" ht="15" customHeight="1" x14ac:dyDescent="0.35">
      <c r="A38" s="17" t="s">
        <v>21</v>
      </c>
      <c r="B38" s="74" t="s">
        <v>22</v>
      </c>
      <c r="C38" s="74"/>
      <c r="D38" s="74"/>
      <c r="E38" s="74"/>
      <c r="F38" s="74"/>
      <c r="G38" s="74"/>
      <c r="H38" s="74"/>
      <c r="I38" s="74"/>
      <c r="J38" s="74"/>
      <c r="K38" s="74"/>
    </row>
  </sheetData>
  <mergeCells count="12">
    <mergeCell ref="A4:K4"/>
    <mergeCell ref="B38:K38"/>
    <mergeCell ref="A30:A35"/>
    <mergeCell ref="A16:K23"/>
    <mergeCell ref="A25:K25"/>
    <mergeCell ref="A6:K7"/>
    <mergeCell ref="A11:K11"/>
    <mergeCell ref="A10:K10"/>
    <mergeCell ref="A9:K9"/>
    <mergeCell ref="A8:K8"/>
    <mergeCell ref="B30:G34"/>
    <mergeCell ref="A12:K12"/>
  </mergeCells>
  <hyperlinks>
    <hyperlink ref="B37" r:id="rId1" xr:uid="{00000000-0004-0000-1200-000000000000}"/>
    <hyperlink ref="B38:C38" r:id="rId2" display="ahdb.org.uk" xr:uid="{00000000-0004-0000-1200-000001000000}"/>
    <hyperlink ref="B29" r:id="rId3" xr:uid="{41BD59D6-0B97-4D8B-97DA-459E0EDE8AB4}"/>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C3:L23"/>
  <sheetViews>
    <sheetView showGridLines="0" zoomScaleNormal="100" workbookViewId="0">
      <selection activeCell="C30" sqref="C30"/>
    </sheetView>
  </sheetViews>
  <sheetFormatPr defaultRowHeight="14.5" x14ac:dyDescent="0.35"/>
  <cols>
    <col min="2" max="2" width="4.453125" customWidth="1"/>
    <col min="3" max="3" width="35" customWidth="1"/>
    <col min="4" max="5" width="12.7265625" bestFit="1" customWidth="1"/>
    <col min="6" max="6" width="18.7265625" customWidth="1"/>
    <col min="7" max="7" width="12.7265625" bestFit="1" customWidth="1"/>
    <col min="8" max="8" width="17.7265625" customWidth="1"/>
    <col min="10" max="10" width="3.453125" customWidth="1"/>
    <col min="11" max="12" width="10.7265625" style="45" bestFit="1" customWidth="1"/>
  </cols>
  <sheetData>
    <row r="3" spans="3:12" ht="21" customHeight="1" x14ac:dyDescent="0.35">
      <c r="C3" s="66" t="s">
        <v>56</v>
      </c>
      <c r="D3" s="67"/>
      <c r="E3" s="67"/>
      <c r="F3" s="67"/>
      <c r="G3" s="67"/>
      <c r="H3" s="67"/>
    </row>
    <row r="4" spans="3:12" ht="21" customHeight="1" x14ac:dyDescent="0.35">
      <c r="C4" s="6" t="s">
        <v>15</v>
      </c>
      <c r="D4" s="59">
        <f>MAX('GB weekly'!B:B)</f>
        <v>45410</v>
      </c>
      <c r="E4" s="59">
        <f>D4-7</f>
        <v>45403</v>
      </c>
      <c r="F4" s="60" t="s">
        <v>52</v>
      </c>
      <c r="G4" s="59">
        <f>D4-364</f>
        <v>45046</v>
      </c>
      <c r="H4" s="60" t="s">
        <v>24</v>
      </c>
      <c r="K4" s="46">
        <f>MAX('GB weekly'!B:B)</f>
        <v>45410</v>
      </c>
      <c r="L4" s="46">
        <f>MAX('GB weekly'!B:B)-364</f>
        <v>45046</v>
      </c>
    </row>
    <row r="5" spans="3:12" ht="15" customHeight="1" x14ac:dyDescent="0.35">
      <c r="C5" s="7" t="s">
        <v>2</v>
      </c>
      <c r="D5" s="57">
        <f>VLOOKUP(D$4,'GB weekly'!$B:$J,4,FALSE)</f>
        <v>88</v>
      </c>
      <c r="E5" s="57">
        <f>VLOOKUP(E$4,'GB weekly'!$B:$J,4,FALSE)</f>
        <v>88</v>
      </c>
      <c r="F5" s="58">
        <f>IFERROR(D5-E5,"na")</f>
        <v>0</v>
      </c>
      <c r="G5" s="58">
        <f>VLOOKUP(G$4,'GB weekly'!$B:$J,4,FALSE)</f>
        <v>85</v>
      </c>
      <c r="H5" s="58">
        <f>IFERROR(D5-G5,"na")</f>
        <v>3</v>
      </c>
      <c r="K5" s="45" t="s">
        <v>62</v>
      </c>
    </row>
    <row r="6" spans="3:12" ht="15" customHeight="1" x14ac:dyDescent="0.35">
      <c r="C6" s="9" t="s">
        <v>5</v>
      </c>
      <c r="D6" s="50">
        <f>VLOOKUP(D$4,'GB weekly'!$B:$J,7,FALSE)</f>
        <v>88</v>
      </c>
      <c r="E6" s="50">
        <f>VLOOKUP(E$4,'GB weekly'!$B:$J,7,FALSE)</f>
        <v>88</v>
      </c>
      <c r="F6" s="10">
        <f t="shared" ref="F6:F7" si="0">IFERROR(D6-E6,"na")</f>
        <v>0</v>
      </c>
      <c r="G6" s="10">
        <f>VLOOKUP(G$4,'GB weekly'!$B:$J,7,FALSE)</f>
        <v>50</v>
      </c>
      <c r="H6" s="10">
        <f t="shared" ref="H6:H7" si="1">IFERROR(D6-G6,"na")</f>
        <v>38</v>
      </c>
      <c r="K6" s="45" t="s">
        <v>63</v>
      </c>
    </row>
    <row r="7" spans="3:12" ht="15" customHeight="1" x14ac:dyDescent="0.35">
      <c r="C7" s="7" t="s">
        <v>6</v>
      </c>
      <c r="D7" s="49">
        <f>VLOOKUP(D$4,'GB weekly'!$B:$J,8,FALSE)</f>
        <v>81</v>
      </c>
      <c r="E7" s="49">
        <f>VLOOKUP(E$4,'GB weekly'!$B:$J,8,FALSE)</f>
        <v>81</v>
      </c>
      <c r="F7" s="8">
        <f t="shared" si="0"/>
        <v>0</v>
      </c>
      <c r="G7" s="8">
        <f>VLOOKUP(G$4,'GB weekly'!$B:$J,8,FALSE)</f>
        <v>43</v>
      </c>
      <c r="H7" s="8">
        <f t="shared" si="1"/>
        <v>38</v>
      </c>
      <c r="K7" s="45" t="s">
        <v>64</v>
      </c>
    </row>
    <row r="8" spans="3:12" ht="15" customHeight="1" x14ac:dyDescent="0.35">
      <c r="C8" s="65" t="s">
        <v>16</v>
      </c>
      <c r="D8" s="65"/>
      <c r="E8" s="65"/>
      <c r="F8" s="65"/>
      <c r="G8" s="65"/>
      <c r="H8" s="65"/>
    </row>
    <row r="9" spans="3:12" ht="15.5" x14ac:dyDescent="0.35">
      <c r="C9" s="68"/>
      <c r="D9" s="68"/>
      <c r="E9" s="68"/>
      <c r="F9" s="68"/>
      <c r="G9" s="68"/>
      <c r="H9" s="68"/>
    </row>
    <row r="10" spans="3:12" ht="15.5" x14ac:dyDescent="0.35">
      <c r="C10" s="69"/>
      <c r="D10" s="69"/>
      <c r="E10" s="69"/>
      <c r="F10" s="69"/>
      <c r="G10" s="69"/>
      <c r="H10" s="69"/>
    </row>
    <row r="18" spans="3:8" ht="21" customHeight="1" x14ac:dyDescent="0.35">
      <c r="C18" s="66" t="s">
        <v>57</v>
      </c>
      <c r="D18" s="67"/>
      <c r="E18" s="67"/>
      <c r="F18" s="67"/>
      <c r="G18" s="67"/>
      <c r="H18" s="67"/>
    </row>
    <row r="19" spans="3:8" ht="21" customHeight="1" x14ac:dyDescent="0.35">
      <c r="C19" s="6" t="s">
        <v>15</v>
      </c>
      <c r="D19" s="60">
        <v>45231</v>
      </c>
      <c r="E19" s="60">
        <f>EDATE(D19,-1)</f>
        <v>45200</v>
      </c>
      <c r="F19" s="60" t="s">
        <v>23</v>
      </c>
      <c r="G19" s="60">
        <f>EDATE(D19,-12)</f>
        <v>44866</v>
      </c>
      <c r="H19" s="60" t="s">
        <v>24</v>
      </c>
    </row>
    <row r="20" spans="3:8" ht="15.5" x14ac:dyDescent="0.35">
      <c r="C20" s="7" t="s">
        <v>2</v>
      </c>
      <c r="D20" s="58">
        <f>VLOOKUP(D19,'E&amp;W Monthly'!$B$9:$J$499,4,FALSE)</f>
        <v>85</v>
      </c>
      <c r="E20" s="58">
        <f>VLOOKUP(E19,'E&amp;W Monthly'!$B$9:$J$499,4,FALSE)</f>
        <v>84</v>
      </c>
      <c r="F20" s="58">
        <f>D20-E20</f>
        <v>1</v>
      </c>
      <c r="G20" s="58">
        <f>VLOOKUP(G19,'E&amp;W Monthly'!$B$9:$J$499,4,FALSE)</f>
        <v>77</v>
      </c>
      <c r="H20" s="58">
        <f>D20-G20</f>
        <v>8</v>
      </c>
    </row>
    <row r="21" spans="3:8" ht="15.5" x14ac:dyDescent="0.35">
      <c r="C21" s="9" t="s">
        <v>5</v>
      </c>
      <c r="D21" s="10">
        <f>VLOOKUP(D19,'E&amp;W Monthly'!$B$9:$J$499,7,FALSE)</f>
        <v>64</v>
      </c>
      <c r="E21" s="10">
        <f>VLOOKUP(E19,'E&amp;W Monthly'!$B$9:$J$499,7,FALSE)</f>
        <v>63</v>
      </c>
      <c r="F21" s="10">
        <f>D21-E21</f>
        <v>1</v>
      </c>
      <c r="G21" s="10">
        <f>VLOOKUP(G19,'E&amp;W Monthly'!$B$9:$J$499,7,FALSE)</f>
        <v>50</v>
      </c>
      <c r="H21" s="10">
        <f>D21-G21</f>
        <v>14</v>
      </c>
    </row>
    <row r="22" spans="3:8" ht="15.5" x14ac:dyDescent="0.35">
      <c r="C22" s="7" t="s">
        <v>6</v>
      </c>
      <c r="D22" s="8">
        <f>VLOOKUP(D19,'E&amp;W Monthly'!$B$9:$J$499,8,FALSE)</f>
        <v>51</v>
      </c>
      <c r="E22" s="8">
        <f>VLOOKUP(E19,'E&amp;W Monthly'!$B$9:$J$499,8,FALSE)</f>
        <v>50</v>
      </c>
      <c r="F22" s="8">
        <f>D22-E22</f>
        <v>1</v>
      </c>
      <c r="G22" s="8">
        <f>VLOOKUP(G19,'E&amp;W Monthly'!$B$9:$J$499,8,FALSE)</f>
        <v>42</v>
      </c>
      <c r="H22" s="8">
        <f>D22-G22</f>
        <v>9</v>
      </c>
    </row>
    <row r="23" spans="3:8" ht="15.5" x14ac:dyDescent="0.35">
      <c r="C23" s="65" t="s">
        <v>16</v>
      </c>
      <c r="D23" s="65"/>
      <c r="E23" s="65"/>
      <c r="F23" s="65"/>
      <c r="G23" s="65"/>
      <c r="H23" s="65"/>
    </row>
  </sheetData>
  <mergeCells count="6">
    <mergeCell ref="C8:H8"/>
    <mergeCell ref="C23:H23"/>
    <mergeCell ref="C3:H3"/>
    <mergeCell ref="C18:H18"/>
    <mergeCell ref="C9:H9"/>
    <mergeCell ref="C10:H10"/>
  </mergeCells>
  <pageMargins left="0.7" right="0.7" top="0.75" bottom="0.75" header="0.3" footer="0.3"/>
  <pageSetup paperSize="9" orientation="portrait" r:id="rId1"/>
  <ignoredErrors>
    <ignoredError sqref="F22 F20 H20 F21 H21 H22 F5:F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285"/>
  <sheetViews>
    <sheetView showGridLines="0" tabSelected="1" zoomScaleNormal="100" workbookViewId="0">
      <pane ySplit="8" topLeftCell="A276" activePane="bottomLeft" state="frozen"/>
      <selection activeCell="D263" sqref="D263"/>
      <selection pane="bottomLeft" activeCell="G294" sqref="G294"/>
    </sheetView>
  </sheetViews>
  <sheetFormatPr defaultColWidth="9.26953125" defaultRowHeight="14" x14ac:dyDescent="0.3"/>
  <cols>
    <col min="1" max="1" width="8.7265625" style="28" customWidth="1"/>
    <col min="2" max="2" width="31.453125" style="28" customWidth="1"/>
    <col min="3" max="10" width="15.7265625" style="28" customWidth="1"/>
    <col min="11" max="11" width="13.453125" style="28" bestFit="1" customWidth="1"/>
    <col min="12" max="16384" width="9.26953125" style="28"/>
  </cols>
  <sheetData>
    <row r="3" spans="1:10" ht="23" x14ac:dyDescent="0.5">
      <c r="A3" s="34" t="s">
        <v>14</v>
      </c>
    </row>
    <row r="4" spans="1:10" ht="15.5" x14ac:dyDescent="0.3">
      <c r="A4" s="42" t="s">
        <v>59</v>
      </c>
    </row>
    <row r="5" spans="1:10" ht="15.5" x14ac:dyDescent="0.3">
      <c r="A5" s="2" t="s">
        <v>25</v>
      </c>
    </row>
    <row r="6" spans="1:10" ht="15.5" x14ac:dyDescent="0.3">
      <c r="A6" s="2" t="s">
        <v>80</v>
      </c>
    </row>
    <row r="7" spans="1:10" x14ac:dyDescent="0.3">
      <c r="C7" s="29"/>
      <c r="D7" s="29"/>
      <c r="E7" s="29"/>
      <c r="F7" s="29"/>
      <c r="G7" s="29"/>
      <c r="H7" s="29"/>
      <c r="I7" s="29"/>
      <c r="J7" s="29"/>
    </row>
    <row r="8" spans="1:10" ht="47" thickBot="1" x14ac:dyDescent="0.35">
      <c r="B8" s="35" t="s">
        <v>12</v>
      </c>
      <c r="C8" s="3" t="s">
        <v>0</v>
      </c>
      <c r="D8" s="3" t="s">
        <v>1</v>
      </c>
      <c r="E8" s="3" t="s">
        <v>2</v>
      </c>
      <c r="F8" s="3" t="s">
        <v>3</v>
      </c>
      <c r="G8" s="3" t="s">
        <v>4</v>
      </c>
      <c r="H8" s="3" t="s">
        <v>5</v>
      </c>
      <c r="I8" s="3" t="s">
        <v>6</v>
      </c>
      <c r="J8" s="3" t="s">
        <v>7</v>
      </c>
    </row>
    <row r="9" spans="1:10" s="19" customFormat="1" ht="16" thickTop="1" x14ac:dyDescent="0.35">
      <c r="B9" s="36">
        <v>43478</v>
      </c>
      <c r="C9" s="22">
        <v>136</v>
      </c>
      <c r="D9" s="22">
        <v>117</v>
      </c>
      <c r="E9" s="22">
        <v>114</v>
      </c>
      <c r="F9" s="22">
        <v>77</v>
      </c>
      <c r="G9" s="22">
        <v>60</v>
      </c>
      <c r="H9" s="22">
        <v>69</v>
      </c>
      <c r="I9" s="22">
        <v>53</v>
      </c>
      <c r="J9" s="23">
        <v>48</v>
      </c>
    </row>
    <row r="10" spans="1:10" s="19" customFormat="1" ht="15.5" x14ac:dyDescent="0.35">
      <c r="B10" s="37">
        <f t="shared" ref="B10:B41" si="0">B9+7</f>
        <v>43485</v>
      </c>
      <c r="C10" s="24">
        <v>136</v>
      </c>
      <c r="D10" s="24">
        <v>117</v>
      </c>
      <c r="E10" s="24">
        <v>113</v>
      </c>
      <c r="F10" s="24">
        <v>77</v>
      </c>
      <c r="G10" s="24">
        <v>60</v>
      </c>
      <c r="H10" s="24">
        <v>69</v>
      </c>
      <c r="I10" s="24">
        <v>53</v>
      </c>
      <c r="J10" s="25">
        <v>48</v>
      </c>
    </row>
    <row r="11" spans="1:10" s="19" customFormat="1" ht="15.5" x14ac:dyDescent="0.35">
      <c r="B11" s="36">
        <f t="shared" si="0"/>
        <v>43492</v>
      </c>
      <c r="C11" s="22">
        <v>138</v>
      </c>
      <c r="D11" s="22">
        <v>120</v>
      </c>
      <c r="E11" s="22">
        <v>117</v>
      </c>
      <c r="F11" s="22">
        <v>77</v>
      </c>
      <c r="G11" s="22">
        <v>60</v>
      </c>
      <c r="H11" s="22">
        <v>69</v>
      </c>
      <c r="I11" s="22">
        <v>53</v>
      </c>
      <c r="J11" s="23">
        <v>48</v>
      </c>
    </row>
    <row r="12" spans="1:10" s="19" customFormat="1" ht="15.5" x14ac:dyDescent="0.35">
      <c r="B12" s="37">
        <f t="shared" si="0"/>
        <v>43499</v>
      </c>
      <c r="C12" s="24">
        <v>138</v>
      </c>
      <c r="D12" s="24">
        <v>121</v>
      </c>
      <c r="E12" s="24">
        <v>118</v>
      </c>
      <c r="F12" s="24">
        <v>77</v>
      </c>
      <c r="G12" s="24">
        <v>60</v>
      </c>
      <c r="H12" s="24">
        <v>70</v>
      </c>
      <c r="I12" s="24">
        <v>53</v>
      </c>
      <c r="J12" s="25">
        <v>48</v>
      </c>
    </row>
    <row r="13" spans="1:10" s="19" customFormat="1" ht="15.5" x14ac:dyDescent="0.35">
      <c r="B13" s="36">
        <f t="shared" si="0"/>
        <v>43506</v>
      </c>
      <c r="C13" s="22">
        <v>138</v>
      </c>
      <c r="D13" s="22">
        <v>121</v>
      </c>
      <c r="E13" s="22">
        <v>118</v>
      </c>
      <c r="F13" s="22">
        <v>77</v>
      </c>
      <c r="G13" s="22">
        <v>60</v>
      </c>
      <c r="H13" s="22">
        <v>70</v>
      </c>
      <c r="I13" s="22">
        <v>53</v>
      </c>
      <c r="J13" s="23">
        <v>48</v>
      </c>
    </row>
    <row r="14" spans="1:10" s="19" customFormat="1" ht="15.5" x14ac:dyDescent="0.35">
      <c r="B14" s="37">
        <f t="shared" si="0"/>
        <v>43513</v>
      </c>
      <c r="C14" s="24">
        <v>140</v>
      </c>
      <c r="D14" s="24">
        <v>122</v>
      </c>
      <c r="E14" s="24">
        <v>118</v>
      </c>
      <c r="F14" s="24">
        <v>77</v>
      </c>
      <c r="G14" s="24">
        <v>60</v>
      </c>
      <c r="H14" s="24">
        <v>70</v>
      </c>
      <c r="I14" s="24">
        <v>53</v>
      </c>
      <c r="J14" s="25">
        <v>47</v>
      </c>
    </row>
    <row r="15" spans="1:10" s="19" customFormat="1" ht="15.5" x14ac:dyDescent="0.35">
      <c r="B15" s="36">
        <f t="shared" si="0"/>
        <v>43520</v>
      </c>
      <c r="C15" s="22">
        <v>140</v>
      </c>
      <c r="D15" s="22">
        <v>122</v>
      </c>
      <c r="E15" s="22">
        <v>118</v>
      </c>
      <c r="F15" s="22">
        <v>77</v>
      </c>
      <c r="G15" s="22">
        <v>60</v>
      </c>
      <c r="H15" s="22">
        <v>70</v>
      </c>
      <c r="I15" s="22">
        <v>53</v>
      </c>
      <c r="J15" s="23">
        <v>48</v>
      </c>
    </row>
    <row r="16" spans="1:10" s="19" customFormat="1" ht="15.5" x14ac:dyDescent="0.35">
      <c r="B16" s="37">
        <f t="shared" si="0"/>
        <v>43527</v>
      </c>
      <c r="C16" s="24">
        <v>140</v>
      </c>
      <c r="D16" s="24">
        <v>122</v>
      </c>
      <c r="E16" s="24">
        <v>116</v>
      </c>
      <c r="F16" s="24">
        <v>77</v>
      </c>
      <c r="G16" s="24">
        <v>60</v>
      </c>
      <c r="H16" s="24">
        <v>69</v>
      </c>
      <c r="I16" s="24">
        <v>53</v>
      </c>
      <c r="J16" s="25">
        <v>48</v>
      </c>
    </row>
    <row r="17" spans="2:10" s="19" customFormat="1" ht="15.5" x14ac:dyDescent="0.35">
      <c r="B17" s="36">
        <f t="shared" si="0"/>
        <v>43534</v>
      </c>
      <c r="C17" s="22">
        <v>140</v>
      </c>
      <c r="D17" s="22">
        <v>122</v>
      </c>
      <c r="E17" s="22">
        <v>115</v>
      </c>
      <c r="F17" s="22">
        <v>77</v>
      </c>
      <c r="G17" s="22">
        <v>60</v>
      </c>
      <c r="H17" s="22">
        <v>69</v>
      </c>
      <c r="I17" s="22">
        <v>53</v>
      </c>
      <c r="J17" s="23">
        <v>48</v>
      </c>
    </row>
    <row r="18" spans="2:10" s="19" customFormat="1" ht="15.5" x14ac:dyDescent="0.35">
      <c r="B18" s="37">
        <f t="shared" si="0"/>
        <v>43541</v>
      </c>
      <c r="C18" s="24">
        <v>140</v>
      </c>
      <c r="D18" s="24">
        <v>122</v>
      </c>
      <c r="E18" s="24">
        <v>114</v>
      </c>
      <c r="F18" s="24">
        <v>77</v>
      </c>
      <c r="G18" s="24">
        <v>60</v>
      </c>
      <c r="H18" s="24">
        <v>68</v>
      </c>
      <c r="I18" s="24">
        <v>52</v>
      </c>
      <c r="J18" s="25">
        <v>47</v>
      </c>
    </row>
    <row r="19" spans="2:10" s="19" customFormat="1" ht="15.5" x14ac:dyDescent="0.35">
      <c r="B19" s="36">
        <f t="shared" si="0"/>
        <v>43548</v>
      </c>
      <c r="C19" s="22">
        <v>140</v>
      </c>
      <c r="D19" s="22">
        <v>122</v>
      </c>
      <c r="E19" s="22">
        <v>114</v>
      </c>
      <c r="F19" s="22">
        <v>77</v>
      </c>
      <c r="G19" s="22">
        <v>60</v>
      </c>
      <c r="H19" s="22">
        <v>68</v>
      </c>
      <c r="I19" s="22">
        <v>52</v>
      </c>
      <c r="J19" s="23">
        <v>47</v>
      </c>
    </row>
    <row r="20" spans="2:10" s="19" customFormat="1" ht="15.5" x14ac:dyDescent="0.35">
      <c r="B20" s="37">
        <f t="shared" si="0"/>
        <v>43555</v>
      </c>
      <c r="C20" s="24">
        <v>140</v>
      </c>
      <c r="D20" s="24">
        <v>120</v>
      </c>
      <c r="E20" s="24">
        <v>113</v>
      </c>
      <c r="F20" s="24">
        <v>77</v>
      </c>
      <c r="G20" s="24">
        <v>60</v>
      </c>
      <c r="H20" s="24">
        <v>68</v>
      </c>
      <c r="I20" s="24">
        <v>52</v>
      </c>
      <c r="J20" s="25">
        <v>47</v>
      </c>
    </row>
    <row r="21" spans="2:10" s="19" customFormat="1" ht="15.5" x14ac:dyDescent="0.35">
      <c r="B21" s="36">
        <f t="shared" si="0"/>
        <v>43562</v>
      </c>
      <c r="C21" s="22">
        <v>140</v>
      </c>
      <c r="D21" s="22">
        <v>120</v>
      </c>
      <c r="E21" s="22">
        <v>109</v>
      </c>
      <c r="F21" s="22">
        <v>77</v>
      </c>
      <c r="G21" s="22">
        <v>60</v>
      </c>
      <c r="H21" s="22">
        <v>68</v>
      </c>
      <c r="I21" s="22">
        <v>52</v>
      </c>
      <c r="J21" s="23">
        <v>47</v>
      </c>
    </row>
    <row r="22" spans="2:10" s="19" customFormat="1" ht="15.5" x14ac:dyDescent="0.35">
      <c r="B22" s="37">
        <f t="shared" si="0"/>
        <v>43569</v>
      </c>
      <c r="C22" s="24">
        <v>140</v>
      </c>
      <c r="D22" s="24">
        <v>119</v>
      </c>
      <c r="E22" s="24">
        <v>105</v>
      </c>
      <c r="F22" s="24">
        <v>77</v>
      </c>
      <c r="G22" s="24">
        <v>60</v>
      </c>
      <c r="H22" s="24">
        <v>66</v>
      </c>
      <c r="I22" s="24">
        <v>51</v>
      </c>
      <c r="J22" s="25">
        <v>47</v>
      </c>
    </row>
    <row r="23" spans="2:10" s="19" customFormat="1" ht="15.5" x14ac:dyDescent="0.35">
      <c r="B23" s="36">
        <f t="shared" si="0"/>
        <v>43576</v>
      </c>
      <c r="C23" s="22">
        <v>140</v>
      </c>
      <c r="D23" s="22">
        <v>118</v>
      </c>
      <c r="E23" s="22">
        <v>104</v>
      </c>
      <c r="F23" s="22">
        <v>77</v>
      </c>
      <c r="G23" s="22">
        <v>60</v>
      </c>
      <c r="H23" s="22">
        <v>66</v>
      </c>
      <c r="I23" s="22">
        <v>50</v>
      </c>
      <c r="J23" s="23">
        <v>47</v>
      </c>
    </row>
    <row r="24" spans="2:10" s="19" customFormat="1" ht="15.5" x14ac:dyDescent="0.35">
      <c r="B24" s="37">
        <f t="shared" si="0"/>
        <v>43583</v>
      </c>
      <c r="C24" s="24">
        <v>140</v>
      </c>
      <c r="D24" s="24">
        <v>118</v>
      </c>
      <c r="E24" s="24">
        <v>97</v>
      </c>
      <c r="F24" s="24">
        <v>77</v>
      </c>
      <c r="G24" s="24">
        <v>60</v>
      </c>
      <c r="H24" s="24">
        <v>64</v>
      </c>
      <c r="I24" s="24">
        <v>49</v>
      </c>
      <c r="J24" s="25">
        <v>47</v>
      </c>
    </row>
    <row r="25" spans="2:10" s="19" customFormat="1" ht="15.5" x14ac:dyDescent="0.35">
      <c r="B25" s="36">
        <f t="shared" si="0"/>
        <v>43590</v>
      </c>
      <c r="C25" s="22">
        <v>138</v>
      </c>
      <c r="D25" s="22">
        <v>117</v>
      </c>
      <c r="E25" s="22">
        <v>96</v>
      </c>
      <c r="F25" s="22">
        <v>77</v>
      </c>
      <c r="G25" s="22">
        <v>60</v>
      </c>
      <c r="H25" s="22">
        <v>63</v>
      </c>
      <c r="I25" s="22">
        <v>49</v>
      </c>
      <c r="J25" s="23">
        <v>45</v>
      </c>
    </row>
    <row r="26" spans="2:10" s="19" customFormat="1" ht="15.5" x14ac:dyDescent="0.35">
      <c r="B26" s="37">
        <f t="shared" si="0"/>
        <v>43597</v>
      </c>
      <c r="C26" s="24">
        <v>138</v>
      </c>
      <c r="D26" s="24">
        <v>117</v>
      </c>
      <c r="E26" s="24">
        <v>96</v>
      </c>
      <c r="F26" s="24">
        <v>77</v>
      </c>
      <c r="G26" s="24">
        <v>60</v>
      </c>
      <c r="H26" s="24">
        <v>63</v>
      </c>
      <c r="I26" s="24">
        <v>49</v>
      </c>
      <c r="J26" s="25">
        <v>45</v>
      </c>
    </row>
    <row r="27" spans="2:10" s="19" customFormat="1" ht="15.5" x14ac:dyDescent="0.35">
      <c r="B27" s="36">
        <f t="shared" si="0"/>
        <v>43604</v>
      </c>
      <c r="C27" s="22">
        <v>138</v>
      </c>
      <c r="D27" s="22">
        <v>117</v>
      </c>
      <c r="E27" s="22">
        <v>96</v>
      </c>
      <c r="F27" s="22">
        <v>77</v>
      </c>
      <c r="G27" s="22">
        <v>60</v>
      </c>
      <c r="H27" s="22">
        <v>63</v>
      </c>
      <c r="I27" s="22">
        <v>49</v>
      </c>
      <c r="J27" s="23">
        <v>45</v>
      </c>
    </row>
    <row r="28" spans="2:10" s="19" customFormat="1" ht="15.5" x14ac:dyDescent="0.35">
      <c r="B28" s="37">
        <f t="shared" si="0"/>
        <v>43611</v>
      </c>
      <c r="C28" s="24">
        <v>138</v>
      </c>
      <c r="D28" s="24">
        <v>117</v>
      </c>
      <c r="E28" s="24">
        <v>95</v>
      </c>
      <c r="F28" s="24">
        <v>77</v>
      </c>
      <c r="G28" s="24">
        <v>60</v>
      </c>
      <c r="H28" s="24">
        <v>63</v>
      </c>
      <c r="I28" s="24">
        <v>48</v>
      </c>
      <c r="J28" s="25">
        <v>45</v>
      </c>
    </row>
    <row r="29" spans="2:10" s="19" customFormat="1" ht="15.5" x14ac:dyDescent="0.35">
      <c r="B29" s="36">
        <f t="shared" si="0"/>
        <v>43618</v>
      </c>
      <c r="C29" s="22">
        <v>138</v>
      </c>
      <c r="D29" s="22">
        <v>117</v>
      </c>
      <c r="E29" s="22">
        <v>95</v>
      </c>
      <c r="F29" s="22">
        <v>77</v>
      </c>
      <c r="G29" s="22">
        <v>60</v>
      </c>
      <c r="H29" s="22">
        <v>63</v>
      </c>
      <c r="I29" s="22">
        <v>48</v>
      </c>
      <c r="J29" s="23">
        <v>45</v>
      </c>
    </row>
    <row r="30" spans="2:10" s="19" customFormat="1" ht="15.5" x14ac:dyDescent="0.35">
      <c r="B30" s="37">
        <f t="shared" si="0"/>
        <v>43625</v>
      </c>
      <c r="C30" s="24">
        <v>138</v>
      </c>
      <c r="D30" s="24">
        <v>117</v>
      </c>
      <c r="E30" s="24">
        <v>95</v>
      </c>
      <c r="F30" s="24">
        <v>77</v>
      </c>
      <c r="G30" s="24">
        <v>60</v>
      </c>
      <c r="H30" s="24">
        <v>63</v>
      </c>
      <c r="I30" s="24">
        <v>48</v>
      </c>
      <c r="J30" s="25">
        <v>45</v>
      </c>
    </row>
    <row r="31" spans="2:10" s="19" customFormat="1" ht="15.5" x14ac:dyDescent="0.35">
      <c r="B31" s="36">
        <f t="shared" si="0"/>
        <v>43632</v>
      </c>
      <c r="C31" s="22">
        <v>138</v>
      </c>
      <c r="D31" s="22">
        <v>117</v>
      </c>
      <c r="E31" s="22">
        <v>95</v>
      </c>
      <c r="F31" s="22">
        <v>77</v>
      </c>
      <c r="G31" s="22">
        <v>60</v>
      </c>
      <c r="H31" s="22">
        <v>62</v>
      </c>
      <c r="I31" s="22">
        <v>48</v>
      </c>
      <c r="J31" s="23">
        <v>45</v>
      </c>
    </row>
    <row r="32" spans="2:10" s="19" customFormat="1" ht="15.5" x14ac:dyDescent="0.35">
      <c r="B32" s="37">
        <f t="shared" si="0"/>
        <v>43639</v>
      </c>
      <c r="C32" s="24">
        <v>138</v>
      </c>
      <c r="D32" s="24">
        <v>117</v>
      </c>
      <c r="E32" s="24">
        <v>95</v>
      </c>
      <c r="F32" s="24">
        <v>77</v>
      </c>
      <c r="G32" s="24">
        <v>60</v>
      </c>
      <c r="H32" s="24">
        <v>62</v>
      </c>
      <c r="I32" s="24">
        <v>48</v>
      </c>
      <c r="J32" s="25">
        <v>45</v>
      </c>
    </row>
    <row r="33" spans="2:10" s="19" customFormat="1" ht="15.5" x14ac:dyDescent="0.35">
      <c r="B33" s="36">
        <f t="shared" si="0"/>
        <v>43646</v>
      </c>
      <c r="C33" s="22">
        <v>138</v>
      </c>
      <c r="D33" s="22">
        <v>117</v>
      </c>
      <c r="E33" s="22">
        <v>95</v>
      </c>
      <c r="F33" s="22">
        <v>77</v>
      </c>
      <c r="G33" s="22">
        <v>60</v>
      </c>
      <c r="H33" s="22">
        <v>62</v>
      </c>
      <c r="I33" s="22">
        <v>48</v>
      </c>
      <c r="J33" s="23">
        <v>45</v>
      </c>
    </row>
    <row r="34" spans="2:10" s="19" customFormat="1" ht="15.5" x14ac:dyDescent="0.35">
      <c r="B34" s="37">
        <f t="shared" si="0"/>
        <v>43653</v>
      </c>
      <c r="C34" s="24">
        <v>128</v>
      </c>
      <c r="D34" s="24">
        <v>109</v>
      </c>
      <c r="E34" s="24">
        <v>65</v>
      </c>
      <c r="F34" s="24">
        <v>77</v>
      </c>
      <c r="G34" s="24">
        <v>60</v>
      </c>
      <c r="H34" s="24">
        <v>61</v>
      </c>
      <c r="I34" s="24">
        <v>47</v>
      </c>
      <c r="J34" s="25">
        <v>44</v>
      </c>
    </row>
    <row r="35" spans="2:10" s="19" customFormat="1" ht="15.5" x14ac:dyDescent="0.35">
      <c r="B35" s="36">
        <f t="shared" si="0"/>
        <v>43660</v>
      </c>
      <c r="C35" s="22">
        <v>112</v>
      </c>
      <c r="D35" s="22">
        <v>92</v>
      </c>
      <c r="E35" s="22">
        <v>60</v>
      </c>
      <c r="F35" s="22">
        <v>77</v>
      </c>
      <c r="G35" s="22">
        <v>60</v>
      </c>
      <c r="H35" s="22">
        <v>61</v>
      </c>
      <c r="I35" s="22">
        <v>47</v>
      </c>
      <c r="J35" s="23">
        <v>43</v>
      </c>
    </row>
    <row r="36" spans="2:10" s="19" customFormat="1" ht="15.5" x14ac:dyDescent="0.35">
      <c r="B36" s="37">
        <f t="shared" si="0"/>
        <v>43667</v>
      </c>
      <c r="C36" s="24">
        <v>104</v>
      </c>
      <c r="D36" s="24">
        <v>82</v>
      </c>
      <c r="E36" s="24">
        <v>53</v>
      </c>
      <c r="F36" s="24">
        <v>77</v>
      </c>
      <c r="G36" s="24">
        <v>60</v>
      </c>
      <c r="H36" s="24">
        <v>59</v>
      </c>
      <c r="I36" s="24">
        <v>47</v>
      </c>
      <c r="J36" s="25">
        <v>42</v>
      </c>
    </row>
    <row r="37" spans="2:10" s="19" customFormat="1" ht="15.5" x14ac:dyDescent="0.35">
      <c r="B37" s="36">
        <f t="shared" si="0"/>
        <v>43674</v>
      </c>
      <c r="C37" s="22">
        <v>104</v>
      </c>
      <c r="D37" s="22">
        <v>78</v>
      </c>
      <c r="E37" s="22">
        <v>52</v>
      </c>
      <c r="F37" s="22">
        <v>77</v>
      </c>
      <c r="G37" s="22">
        <v>60</v>
      </c>
      <c r="H37" s="22">
        <v>53</v>
      </c>
      <c r="I37" s="22">
        <v>47</v>
      </c>
      <c r="J37" s="23">
        <v>42</v>
      </c>
    </row>
    <row r="38" spans="2:10" s="19" customFormat="1" ht="15.5" x14ac:dyDescent="0.35">
      <c r="B38" s="37">
        <f t="shared" si="0"/>
        <v>43681</v>
      </c>
      <c r="C38" s="24">
        <v>104</v>
      </c>
      <c r="D38" s="24">
        <v>84</v>
      </c>
      <c r="E38" s="24">
        <v>51</v>
      </c>
      <c r="F38" s="24">
        <v>77</v>
      </c>
      <c r="G38" s="24">
        <v>60</v>
      </c>
      <c r="H38" s="24">
        <v>51</v>
      </c>
      <c r="I38" s="24">
        <v>47</v>
      </c>
      <c r="J38" s="25">
        <v>42</v>
      </c>
    </row>
    <row r="39" spans="2:10" s="19" customFormat="1" ht="15.5" x14ac:dyDescent="0.35">
      <c r="B39" s="36">
        <f t="shared" si="0"/>
        <v>43688</v>
      </c>
      <c r="C39" s="22">
        <v>104</v>
      </c>
      <c r="D39" s="22">
        <v>84</v>
      </c>
      <c r="E39" s="22">
        <v>51</v>
      </c>
      <c r="F39" s="22">
        <v>77</v>
      </c>
      <c r="G39" s="22">
        <v>60</v>
      </c>
      <c r="H39" s="22">
        <v>51</v>
      </c>
      <c r="I39" s="22">
        <v>45</v>
      </c>
      <c r="J39" s="23">
        <v>42</v>
      </c>
    </row>
    <row r="40" spans="2:10" s="19" customFormat="1" ht="15.5" x14ac:dyDescent="0.35">
      <c r="B40" s="37">
        <f t="shared" si="0"/>
        <v>43695</v>
      </c>
      <c r="C40" s="24">
        <v>104</v>
      </c>
      <c r="D40" s="24">
        <v>84</v>
      </c>
      <c r="E40" s="24">
        <v>51</v>
      </c>
      <c r="F40" s="24">
        <v>77</v>
      </c>
      <c r="G40" s="24">
        <v>60</v>
      </c>
      <c r="H40" s="24">
        <v>50</v>
      </c>
      <c r="I40" s="24">
        <v>44</v>
      </c>
      <c r="J40" s="25">
        <v>42</v>
      </c>
    </row>
    <row r="41" spans="2:10" s="19" customFormat="1" ht="15.5" x14ac:dyDescent="0.35">
      <c r="B41" s="36">
        <f t="shared" si="0"/>
        <v>43702</v>
      </c>
      <c r="C41" s="22">
        <v>104</v>
      </c>
      <c r="D41" s="22">
        <v>84</v>
      </c>
      <c r="E41" s="22">
        <v>51</v>
      </c>
      <c r="F41" s="22">
        <v>77</v>
      </c>
      <c r="G41" s="22">
        <v>60</v>
      </c>
      <c r="H41" s="22">
        <v>51</v>
      </c>
      <c r="I41" s="22">
        <v>44</v>
      </c>
      <c r="J41" s="23">
        <v>42</v>
      </c>
    </row>
    <row r="42" spans="2:10" s="19" customFormat="1" ht="15.5" x14ac:dyDescent="0.35">
      <c r="B42" s="37">
        <f t="shared" ref="B42:B73" si="1">B41+7</f>
        <v>43709</v>
      </c>
      <c r="C42" s="24">
        <v>104</v>
      </c>
      <c r="D42" s="24">
        <v>84</v>
      </c>
      <c r="E42" s="24">
        <v>50</v>
      </c>
      <c r="F42" s="24">
        <v>77</v>
      </c>
      <c r="G42" s="24">
        <v>60</v>
      </c>
      <c r="H42" s="24">
        <v>49</v>
      </c>
      <c r="I42" s="24">
        <v>42</v>
      </c>
      <c r="J42" s="25">
        <v>42</v>
      </c>
    </row>
    <row r="43" spans="2:10" s="19" customFormat="1" ht="15.5" x14ac:dyDescent="0.35">
      <c r="B43" s="36">
        <f t="shared" si="1"/>
        <v>43716</v>
      </c>
      <c r="C43" s="22">
        <v>104</v>
      </c>
      <c r="D43" s="22">
        <v>84</v>
      </c>
      <c r="E43" s="22">
        <v>50</v>
      </c>
      <c r="F43" s="22">
        <v>77</v>
      </c>
      <c r="G43" s="22">
        <v>60</v>
      </c>
      <c r="H43" s="22">
        <v>49</v>
      </c>
      <c r="I43" s="22">
        <v>42</v>
      </c>
      <c r="J43" s="23">
        <v>42</v>
      </c>
    </row>
    <row r="44" spans="2:10" s="19" customFormat="1" ht="15.5" x14ac:dyDescent="0.35">
      <c r="B44" s="37">
        <f t="shared" si="1"/>
        <v>43723</v>
      </c>
      <c r="C44" s="24">
        <v>104</v>
      </c>
      <c r="D44" s="24">
        <v>84</v>
      </c>
      <c r="E44" s="24">
        <v>50</v>
      </c>
      <c r="F44" s="24">
        <v>77</v>
      </c>
      <c r="G44" s="24">
        <v>60</v>
      </c>
      <c r="H44" s="24">
        <v>49</v>
      </c>
      <c r="I44" s="24">
        <v>42</v>
      </c>
      <c r="J44" s="25">
        <v>42</v>
      </c>
    </row>
    <row r="45" spans="2:10" s="19" customFormat="1" ht="15.5" x14ac:dyDescent="0.35">
      <c r="B45" s="36">
        <f t="shared" si="1"/>
        <v>43730</v>
      </c>
      <c r="C45" s="22">
        <v>104</v>
      </c>
      <c r="D45" s="22">
        <v>84</v>
      </c>
      <c r="E45" s="22">
        <v>50</v>
      </c>
      <c r="F45" s="22">
        <v>77</v>
      </c>
      <c r="G45" s="22">
        <v>60</v>
      </c>
      <c r="H45" s="22">
        <v>45</v>
      </c>
      <c r="I45" s="22">
        <v>39</v>
      </c>
      <c r="J45" s="23">
        <v>41</v>
      </c>
    </row>
    <row r="46" spans="2:10" s="19" customFormat="1" ht="15.5" x14ac:dyDescent="0.35">
      <c r="B46" s="37">
        <f t="shared" si="1"/>
        <v>43737</v>
      </c>
      <c r="C46" s="24">
        <v>104</v>
      </c>
      <c r="D46" s="24">
        <v>84</v>
      </c>
      <c r="E46" s="24">
        <v>50</v>
      </c>
      <c r="F46" s="24">
        <v>77</v>
      </c>
      <c r="G46" s="24">
        <v>60</v>
      </c>
      <c r="H46" s="24">
        <v>45</v>
      </c>
      <c r="I46" s="24">
        <v>39</v>
      </c>
      <c r="J46" s="25">
        <v>41</v>
      </c>
    </row>
    <row r="47" spans="2:10" s="19" customFormat="1" ht="15.5" x14ac:dyDescent="0.35">
      <c r="B47" s="36">
        <f t="shared" si="1"/>
        <v>43744</v>
      </c>
      <c r="C47" s="22">
        <v>104</v>
      </c>
      <c r="D47" s="22">
        <v>84</v>
      </c>
      <c r="E47" s="22">
        <v>50</v>
      </c>
      <c r="F47" s="22">
        <v>77</v>
      </c>
      <c r="G47" s="22">
        <v>60</v>
      </c>
      <c r="H47" s="22">
        <v>45</v>
      </c>
      <c r="I47" s="22">
        <v>39</v>
      </c>
      <c r="J47" s="23">
        <v>41</v>
      </c>
    </row>
    <row r="48" spans="2:10" s="19" customFormat="1" ht="15.5" x14ac:dyDescent="0.35">
      <c r="B48" s="37">
        <f t="shared" si="1"/>
        <v>43751</v>
      </c>
      <c r="C48" s="24">
        <v>104</v>
      </c>
      <c r="D48" s="24">
        <v>84</v>
      </c>
      <c r="E48" s="24">
        <v>50</v>
      </c>
      <c r="F48" s="24">
        <v>77</v>
      </c>
      <c r="G48" s="24">
        <v>60</v>
      </c>
      <c r="H48" s="24">
        <v>45</v>
      </c>
      <c r="I48" s="24">
        <v>39</v>
      </c>
      <c r="J48" s="25">
        <v>41</v>
      </c>
    </row>
    <row r="49" spans="2:10" s="19" customFormat="1" ht="15.5" x14ac:dyDescent="0.35">
      <c r="B49" s="36">
        <f t="shared" si="1"/>
        <v>43758</v>
      </c>
      <c r="C49" s="22">
        <v>104</v>
      </c>
      <c r="D49" s="22">
        <v>84</v>
      </c>
      <c r="E49" s="22">
        <v>50</v>
      </c>
      <c r="F49" s="22">
        <v>77</v>
      </c>
      <c r="G49" s="22">
        <v>60</v>
      </c>
      <c r="H49" s="22">
        <v>45</v>
      </c>
      <c r="I49" s="22">
        <v>39</v>
      </c>
      <c r="J49" s="23">
        <v>41</v>
      </c>
    </row>
    <row r="50" spans="2:10" s="19" customFormat="1" ht="15.5" x14ac:dyDescent="0.35">
      <c r="B50" s="37">
        <f t="shared" si="1"/>
        <v>43765</v>
      </c>
      <c r="C50" s="24">
        <v>104</v>
      </c>
      <c r="D50" s="24">
        <v>84</v>
      </c>
      <c r="E50" s="24">
        <v>50</v>
      </c>
      <c r="F50" s="24">
        <v>77</v>
      </c>
      <c r="G50" s="24">
        <v>60</v>
      </c>
      <c r="H50" s="24">
        <v>45</v>
      </c>
      <c r="I50" s="24">
        <v>39</v>
      </c>
      <c r="J50" s="25">
        <v>41</v>
      </c>
    </row>
    <row r="51" spans="2:10" s="19" customFormat="1" ht="15.5" x14ac:dyDescent="0.35">
      <c r="B51" s="36">
        <f t="shared" si="1"/>
        <v>43772</v>
      </c>
      <c r="C51" s="22">
        <v>104</v>
      </c>
      <c r="D51" s="22">
        <v>84</v>
      </c>
      <c r="E51" s="22">
        <v>50</v>
      </c>
      <c r="F51" s="22">
        <v>77</v>
      </c>
      <c r="G51" s="22">
        <v>60</v>
      </c>
      <c r="H51" s="22">
        <v>45</v>
      </c>
      <c r="I51" s="22">
        <v>39</v>
      </c>
      <c r="J51" s="23">
        <v>41</v>
      </c>
    </row>
    <row r="52" spans="2:10" s="19" customFormat="1" ht="15.5" x14ac:dyDescent="0.35">
      <c r="B52" s="37">
        <f t="shared" si="1"/>
        <v>43779</v>
      </c>
      <c r="C52" s="24">
        <v>104</v>
      </c>
      <c r="D52" s="24">
        <v>84</v>
      </c>
      <c r="E52" s="24">
        <v>50</v>
      </c>
      <c r="F52" s="24">
        <v>77</v>
      </c>
      <c r="G52" s="24">
        <v>60</v>
      </c>
      <c r="H52" s="24">
        <v>45</v>
      </c>
      <c r="I52" s="24">
        <v>39</v>
      </c>
      <c r="J52" s="25">
        <v>41</v>
      </c>
    </row>
    <row r="53" spans="2:10" s="19" customFormat="1" ht="15.5" x14ac:dyDescent="0.35">
      <c r="B53" s="36">
        <f t="shared" si="1"/>
        <v>43786</v>
      </c>
      <c r="C53" s="22">
        <v>106</v>
      </c>
      <c r="D53" s="22">
        <v>86</v>
      </c>
      <c r="E53" s="22">
        <v>51</v>
      </c>
      <c r="F53" s="22">
        <v>77</v>
      </c>
      <c r="G53" s="22">
        <v>60</v>
      </c>
      <c r="H53" s="22">
        <v>45</v>
      </c>
      <c r="I53" s="22">
        <v>40</v>
      </c>
      <c r="J53" s="23">
        <v>43</v>
      </c>
    </row>
    <row r="54" spans="2:10" s="19" customFormat="1" ht="15.5" x14ac:dyDescent="0.35">
      <c r="B54" s="37">
        <f t="shared" si="1"/>
        <v>43793</v>
      </c>
      <c r="C54" s="24">
        <v>106</v>
      </c>
      <c r="D54" s="24">
        <v>86</v>
      </c>
      <c r="E54" s="24">
        <v>51</v>
      </c>
      <c r="F54" s="24">
        <v>77</v>
      </c>
      <c r="G54" s="24">
        <v>60</v>
      </c>
      <c r="H54" s="24">
        <v>45</v>
      </c>
      <c r="I54" s="24">
        <v>40</v>
      </c>
      <c r="J54" s="25">
        <v>43</v>
      </c>
    </row>
    <row r="55" spans="2:10" s="19" customFormat="1" ht="15.5" x14ac:dyDescent="0.35">
      <c r="B55" s="36">
        <f t="shared" si="1"/>
        <v>43800</v>
      </c>
      <c r="C55" s="22">
        <v>106</v>
      </c>
      <c r="D55" s="22">
        <v>87</v>
      </c>
      <c r="E55" s="22">
        <v>53</v>
      </c>
      <c r="F55" s="22">
        <v>77</v>
      </c>
      <c r="G55" s="22">
        <v>60</v>
      </c>
      <c r="H55" s="22">
        <v>46</v>
      </c>
      <c r="I55" s="22">
        <v>41</v>
      </c>
      <c r="J55" s="23">
        <v>46</v>
      </c>
    </row>
    <row r="56" spans="2:10" s="19" customFormat="1" ht="15.5" x14ac:dyDescent="0.35">
      <c r="B56" s="37">
        <f t="shared" si="1"/>
        <v>43807</v>
      </c>
      <c r="C56" s="24">
        <v>106</v>
      </c>
      <c r="D56" s="24">
        <v>87</v>
      </c>
      <c r="E56" s="24">
        <v>53</v>
      </c>
      <c r="F56" s="24">
        <v>77</v>
      </c>
      <c r="G56" s="24">
        <v>60</v>
      </c>
      <c r="H56" s="24">
        <v>46</v>
      </c>
      <c r="I56" s="24">
        <v>41</v>
      </c>
      <c r="J56" s="25">
        <v>46</v>
      </c>
    </row>
    <row r="57" spans="2:10" s="19" customFormat="1" ht="15.5" x14ac:dyDescent="0.35">
      <c r="B57" s="36">
        <f t="shared" si="1"/>
        <v>43814</v>
      </c>
      <c r="C57" s="22">
        <v>106</v>
      </c>
      <c r="D57" s="22">
        <v>87</v>
      </c>
      <c r="E57" s="22">
        <v>53</v>
      </c>
      <c r="F57" s="22">
        <v>77</v>
      </c>
      <c r="G57" s="22">
        <v>60</v>
      </c>
      <c r="H57" s="22">
        <v>47</v>
      </c>
      <c r="I57" s="22">
        <v>41</v>
      </c>
      <c r="J57" s="23">
        <v>46</v>
      </c>
    </row>
    <row r="58" spans="2:10" s="19" customFormat="1" ht="15.5" x14ac:dyDescent="0.35">
      <c r="B58" s="37">
        <f t="shared" si="1"/>
        <v>43821</v>
      </c>
      <c r="C58" s="24">
        <v>106</v>
      </c>
      <c r="D58" s="24">
        <v>87</v>
      </c>
      <c r="E58" s="24">
        <v>53</v>
      </c>
      <c r="F58" s="24">
        <v>77</v>
      </c>
      <c r="G58" s="24">
        <v>60</v>
      </c>
      <c r="H58" s="24">
        <v>47</v>
      </c>
      <c r="I58" s="24">
        <v>41</v>
      </c>
      <c r="J58" s="25">
        <v>46</v>
      </c>
    </row>
    <row r="59" spans="2:10" s="19" customFormat="1" ht="15.5" x14ac:dyDescent="0.35">
      <c r="B59" s="36">
        <f t="shared" si="1"/>
        <v>43828</v>
      </c>
      <c r="C59" s="22" t="s">
        <v>31</v>
      </c>
      <c r="D59" s="22" t="s">
        <v>31</v>
      </c>
      <c r="E59" s="22" t="s">
        <v>31</v>
      </c>
      <c r="F59" s="22" t="s">
        <v>31</v>
      </c>
      <c r="G59" s="22" t="s">
        <v>31</v>
      </c>
      <c r="H59" s="22" t="s">
        <v>31</v>
      </c>
      <c r="I59" s="22" t="s">
        <v>31</v>
      </c>
      <c r="J59" s="23" t="s">
        <v>31</v>
      </c>
    </row>
    <row r="60" spans="2:10" s="19" customFormat="1" ht="15.5" x14ac:dyDescent="0.35">
      <c r="B60" s="37">
        <f t="shared" si="1"/>
        <v>43835</v>
      </c>
      <c r="C60" s="24" t="s">
        <v>31</v>
      </c>
      <c r="D60" s="24" t="s">
        <v>31</v>
      </c>
      <c r="E60" s="24" t="s">
        <v>31</v>
      </c>
      <c r="F60" s="24" t="s">
        <v>31</v>
      </c>
      <c r="G60" s="24" t="s">
        <v>31</v>
      </c>
      <c r="H60" s="24" t="s">
        <v>31</v>
      </c>
      <c r="I60" s="24" t="s">
        <v>31</v>
      </c>
      <c r="J60" s="25" t="s">
        <v>31</v>
      </c>
    </row>
    <row r="61" spans="2:10" s="19" customFormat="1" ht="15.5" x14ac:dyDescent="0.35">
      <c r="B61" s="36">
        <f t="shared" si="1"/>
        <v>43842</v>
      </c>
      <c r="C61" s="22">
        <v>106</v>
      </c>
      <c r="D61" s="22">
        <v>87</v>
      </c>
      <c r="E61" s="22">
        <v>53</v>
      </c>
      <c r="F61" s="22">
        <v>77</v>
      </c>
      <c r="G61" s="22">
        <v>60</v>
      </c>
      <c r="H61" s="22">
        <v>48</v>
      </c>
      <c r="I61" s="22">
        <v>43</v>
      </c>
      <c r="J61" s="23">
        <v>46</v>
      </c>
    </row>
    <row r="62" spans="2:10" s="19" customFormat="1" ht="15.5" x14ac:dyDescent="0.35">
      <c r="B62" s="37">
        <f t="shared" si="1"/>
        <v>43849</v>
      </c>
      <c r="C62" s="24">
        <v>106</v>
      </c>
      <c r="D62" s="24">
        <v>87</v>
      </c>
      <c r="E62" s="24">
        <v>53</v>
      </c>
      <c r="F62" s="24">
        <v>77</v>
      </c>
      <c r="G62" s="24">
        <v>60</v>
      </c>
      <c r="H62" s="24">
        <v>48</v>
      </c>
      <c r="I62" s="24">
        <v>44</v>
      </c>
      <c r="J62" s="25">
        <v>46</v>
      </c>
    </row>
    <row r="63" spans="2:10" s="19" customFormat="1" ht="15.5" x14ac:dyDescent="0.35">
      <c r="B63" s="36">
        <f t="shared" si="1"/>
        <v>43856</v>
      </c>
      <c r="C63" s="22">
        <v>106</v>
      </c>
      <c r="D63" s="22">
        <v>87</v>
      </c>
      <c r="E63" s="22">
        <v>54</v>
      </c>
      <c r="F63" s="22">
        <v>77</v>
      </c>
      <c r="G63" s="22">
        <v>60</v>
      </c>
      <c r="H63" s="22">
        <v>49</v>
      </c>
      <c r="I63" s="22">
        <v>44</v>
      </c>
      <c r="J63" s="23">
        <v>46</v>
      </c>
    </row>
    <row r="64" spans="2:10" s="19" customFormat="1" ht="15.5" x14ac:dyDescent="0.35">
      <c r="B64" s="37">
        <f t="shared" si="1"/>
        <v>43863</v>
      </c>
      <c r="C64" s="24">
        <v>106</v>
      </c>
      <c r="D64" s="24">
        <v>87</v>
      </c>
      <c r="E64" s="24">
        <v>53</v>
      </c>
      <c r="F64" s="24">
        <v>77</v>
      </c>
      <c r="G64" s="24">
        <v>60</v>
      </c>
      <c r="H64" s="24">
        <v>50</v>
      </c>
      <c r="I64" s="24">
        <v>44</v>
      </c>
      <c r="J64" s="25">
        <v>46</v>
      </c>
    </row>
    <row r="65" spans="2:10" s="19" customFormat="1" ht="15.5" x14ac:dyDescent="0.35">
      <c r="B65" s="36">
        <f t="shared" si="1"/>
        <v>43870</v>
      </c>
      <c r="C65" s="22">
        <v>106</v>
      </c>
      <c r="D65" s="22">
        <v>87</v>
      </c>
      <c r="E65" s="22">
        <v>53</v>
      </c>
      <c r="F65" s="22">
        <v>77</v>
      </c>
      <c r="G65" s="22">
        <v>60</v>
      </c>
      <c r="H65" s="22">
        <v>50</v>
      </c>
      <c r="I65" s="22">
        <v>45</v>
      </c>
      <c r="J65" s="23">
        <v>46</v>
      </c>
    </row>
    <row r="66" spans="2:10" ht="15.5" x14ac:dyDescent="0.3">
      <c r="B66" s="37">
        <f t="shared" si="1"/>
        <v>43877</v>
      </c>
      <c r="C66" s="24">
        <v>106</v>
      </c>
      <c r="D66" s="24">
        <v>87</v>
      </c>
      <c r="E66" s="24">
        <v>53</v>
      </c>
      <c r="F66" s="24">
        <v>77</v>
      </c>
      <c r="G66" s="24">
        <v>60</v>
      </c>
      <c r="H66" s="24">
        <v>51</v>
      </c>
      <c r="I66" s="24">
        <v>45</v>
      </c>
      <c r="J66" s="25">
        <v>47</v>
      </c>
    </row>
    <row r="67" spans="2:10" ht="15.5" x14ac:dyDescent="0.3">
      <c r="B67" s="36">
        <f t="shared" si="1"/>
        <v>43884</v>
      </c>
      <c r="C67" s="22">
        <v>106</v>
      </c>
      <c r="D67" s="22">
        <v>87</v>
      </c>
      <c r="E67" s="22">
        <v>53</v>
      </c>
      <c r="F67" s="22">
        <v>77</v>
      </c>
      <c r="G67" s="22">
        <v>60</v>
      </c>
      <c r="H67" s="22">
        <v>51</v>
      </c>
      <c r="I67" s="22">
        <v>46</v>
      </c>
      <c r="J67" s="23">
        <v>48</v>
      </c>
    </row>
    <row r="68" spans="2:10" ht="15.5" x14ac:dyDescent="0.3">
      <c r="B68" s="37">
        <f t="shared" si="1"/>
        <v>43891</v>
      </c>
      <c r="C68" s="24">
        <v>106</v>
      </c>
      <c r="D68" s="24">
        <v>87</v>
      </c>
      <c r="E68" s="24">
        <v>53</v>
      </c>
      <c r="F68" s="24">
        <v>77</v>
      </c>
      <c r="G68" s="24">
        <v>60</v>
      </c>
      <c r="H68" s="24">
        <v>52</v>
      </c>
      <c r="I68" s="24">
        <v>47</v>
      </c>
      <c r="J68" s="25">
        <v>48</v>
      </c>
    </row>
    <row r="69" spans="2:10" ht="15.5" x14ac:dyDescent="0.3">
      <c r="B69" s="36">
        <f t="shared" si="1"/>
        <v>43898</v>
      </c>
      <c r="C69" s="22">
        <v>106</v>
      </c>
      <c r="D69" s="22">
        <v>87</v>
      </c>
      <c r="E69" s="22">
        <v>53</v>
      </c>
      <c r="F69" s="22">
        <v>77</v>
      </c>
      <c r="G69" s="22">
        <v>60</v>
      </c>
      <c r="H69" s="22">
        <v>53</v>
      </c>
      <c r="I69" s="22">
        <v>48</v>
      </c>
      <c r="J69" s="23">
        <v>48</v>
      </c>
    </row>
    <row r="70" spans="2:10" ht="15.5" x14ac:dyDescent="0.3">
      <c r="B70" s="37">
        <f t="shared" si="1"/>
        <v>43905</v>
      </c>
      <c r="C70" s="24">
        <v>106</v>
      </c>
      <c r="D70" s="24">
        <v>87</v>
      </c>
      <c r="E70" s="24">
        <v>53</v>
      </c>
      <c r="F70" s="24">
        <v>77</v>
      </c>
      <c r="G70" s="24">
        <v>60</v>
      </c>
      <c r="H70" s="24">
        <v>53</v>
      </c>
      <c r="I70" s="24">
        <v>49</v>
      </c>
      <c r="J70" s="25">
        <v>48</v>
      </c>
    </row>
    <row r="71" spans="2:10" ht="15.5" x14ac:dyDescent="0.3">
      <c r="B71" s="36">
        <f t="shared" si="1"/>
        <v>43912</v>
      </c>
      <c r="C71" s="22">
        <v>104</v>
      </c>
      <c r="D71" s="22">
        <v>83</v>
      </c>
      <c r="E71" s="22">
        <v>52</v>
      </c>
      <c r="F71" s="22">
        <v>77</v>
      </c>
      <c r="G71" s="22">
        <v>60</v>
      </c>
      <c r="H71" s="22">
        <v>55</v>
      </c>
      <c r="I71" s="22">
        <v>50</v>
      </c>
      <c r="J71" s="23">
        <v>50</v>
      </c>
    </row>
    <row r="72" spans="2:10" ht="15.5" x14ac:dyDescent="0.3">
      <c r="B72" s="37">
        <f t="shared" si="1"/>
        <v>43919</v>
      </c>
      <c r="C72" s="24">
        <v>104</v>
      </c>
      <c r="D72" s="24">
        <v>83</v>
      </c>
      <c r="E72" s="24">
        <v>52</v>
      </c>
      <c r="F72" s="24">
        <v>77</v>
      </c>
      <c r="G72" s="24">
        <v>60</v>
      </c>
      <c r="H72" s="24">
        <v>55</v>
      </c>
      <c r="I72" s="24">
        <v>51</v>
      </c>
      <c r="J72" s="25">
        <v>50</v>
      </c>
    </row>
    <row r="73" spans="2:10" ht="15.5" x14ac:dyDescent="0.3">
      <c r="B73" s="36">
        <f t="shared" si="1"/>
        <v>43926</v>
      </c>
      <c r="C73" s="22">
        <v>104</v>
      </c>
      <c r="D73" s="22">
        <v>83</v>
      </c>
      <c r="E73" s="22">
        <v>52</v>
      </c>
      <c r="F73" s="22">
        <v>77</v>
      </c>
      <c r="G73" s="22">
        <v>60</v>
      </c>
      <c r="H73" s="22">
        <v>56</v>
      </c>
      <c r="I73" s="22">
        <v>51</v>
      </c>
      <c r="J73" s="23">
        <v>50</v>
      </c>
    </row>
    <row r="74" spans="2:10" ht="15.5" x14ac:dyDescent="0.3">
      <c r="B74" s="37">
        <v>43933</v>
      </c>
      <c r="C74" s="24">
        <v>104</v>
      </c>
      <c r="D74" s="24">
        <v>83</v>
      </c>
      <c r="E74" s="24">
        <v>52</v>
      </c>
      <c r="F74" s="24">
        <v>77</v>
      </c>
      <c r="G74" s="24">
        <v>60</v>
      </c>
      <c r="H74" s="24">
        <v>56</v>
      </c>
      <c r="I74" s="24">
        <v>51</v>
      </c>
      <c r="J74" s="25">
        <v>50</v>
      </c>
    </row>
    <row r="75" spans="2:10" ht="15.5" x14ac:dyDescent="0.3">
      <c r="B75" s="36">
        <v>43940</v>
      </c>
      <c r="C75" s="22">
        <v>104</v>
      </c>
      <c r="D75" s="22">
        <v>83</v>
      </c>
      <c r="E75" s="22">
        <v>52</v>
      </c>
      <c r="F75" s="22">
        <v>77</v>
      </c>
      <c r="G75" s="22">
        <v>60</v>
      </c>
      <c r="H75" s="22">
        <v>56</v>
      </c>
      <c r="I75" s="22">
        <v>51</v>
      </c>
      <c r="J75" s="23">
        <v>50</v>
      </c>
    </row>
    <row r="76" spans="2:10" ht="15.5" x14ac:dyDescent="0.3">
      <c r="B76" s="37">
        <v>43947</v>
      </c>
      <c r="C76" s="24">
        <v>104</v>
      </c>
      <c r="D76" s="24">
        <v>83</v>
      </c>
      <c r="E76" s="24">
        <v>52</v>
      </c>
      <c r="F76" s="24">
        <v>77</v>
      </c>
      <c r="G76" s="24">
        <v>60</v>
      </c>
      <c r="H76" s="24">
        <v>56</v>
      </c>
      <c r="I76" s="24">
        <v>51</v>
      </c>
      <c r="J76" s="25">
        <v>50</v>
      </c>
    </row>
    <row r="77" spans="2:10" ht="15.5" x14ac:dyDescent="0.3">
      <c r="B77" s="36">
        <v>43954</v>
      </c>
      <c r="C77" s="22">
        <v>104</v>
      </c>
      <c r="D77" s="22">
        <v>83</v>
      </c>
      <c r="E77" s="22">
        <v>52</v>
      </c>
      <c r="F77" s="22">
        <v>77</v>
      </c>
      <c r="G77" s="22">
        <v>60</v>
      </c>
      <c r="H77" s="22">
        <v>56</v>
      </c>
      <c r="I77" s="22">
        <v>51</v>
      </c>
      <c r="J77" s="23">
        <v>50</v>
      </c>
    </row>
    <row r="78" spans="2:10" ht="15.5" x14ac:dyDescent="0.3">
      <c r="B78" s="37">
        <v>43961</v>
      </c>
      <c r="C78" s="24">
        <v>104</v>
      </c>
      <c r="D78" s="24">
        <v>83</v>
      </c>
      <c r="E78" s="24">
        <v>52</v>
      </c>
      <c r="F78" s="24">
        <v>77</v>
      </c>
      <c r="G78" s="24">
        <v>60</v>
      </c>
      <c r="H78" s="24">
        <v>56</v>
      </c>
      <c r="I78" s="24">
        <v>51</v>
      </c>
      <c r="J78" s="25">
        <v>50</v>
      </c>
    </row>
    <row r="79" spans="2:10" ht="15.5" x14ac:dyDescent="0.3">
      <c r="B79" s="36">
        <v>43968</v>
      </c>
      <c r="C79" s="22">
        <v>104</v>
      </c>
      <c r="D79" s="22">
        <v>83</v>
      </c>
      <c r="E79" s="22">
        <v>52</v>
      </c>
      <c r="F79" s="22">
        <v>77</v>
      </c>
      <c r="G79" s="22">
        <v>60</v>
      </c>
      <c r="H79" s="22">
        <v>56</v>
      </c>
      <c r="I79" s="22">
        <v>51</v>
      </c>
      <c r="J79" s="23">
        <v>50</v>
      </c>
    </row>
    <row r="80" spans="2:10" ht="15.5" x14ac:dyDescent="0.3">
      <c r="B80" s="37">
        <v>43975</v>
      </c>
      <c r="C80" s="24">
        <v>104</v>
      </c>
      <c r="D80" s="24">
        <v>83</v>
      </c>
      <c r="E80" s="24">
        <v>52</v>
      </c>
      <c r="F80" s="24">
        <v>77</v>
      </c>
      <c r="G80" s="24">
        <v>60</v>
      </c>
      <c r="H80" s="24">
        <v>56</v>
      </c>
      <c r="I80" s="24">
        <v>51</v>
      </c>
      <c r="J80" s="25">
        <v>50</v>
      </c>
    </row>
    <row r="81" spans="2:10" ht="15.5" x14ac:dyDescent="0.3">
      <c r="B81" s="36">
        <v>43982</v>
      </c>
      <c r="C81" s="22">
        <v>104</v>
      </c>
      <c r="D81" s="22">
        <v>83</v>
      </c>
      <c r="E81" s="22">
        <v>53</v>
      </c>
      <c r="F81" s="22">
        <v>77</v>
      </c>
      <c r="G81" s="22">
        <v>60</v>
      </c>
      <c r="H81" s="22">
        <v>56</v>
      </c>
      <c r="I81" s="22">
        <v>51</v>
      </c>
      <c r="J81" s="23">
        <v>50</v>
      </c>
    </row>
    <row r="82" spans="2:10" ht="15.5" x14ac:dyDescent="0.3">
      <c r="B82" s="37">
        <v>43989</v>
      </c>
      <c r="C82" s="24">
        <v>104</v>
      </c>
      <c r="D82" s="24">
        <v>83</v>
      </c>
      <c r="E82" s="24">
        <v>58</v>
      </c>
      <c r="F82" s="24">
        <v>77</v>
      </c>
      <c r="G82" s="24">
        <v>60</v>
      </c>
      <c r="H82" s="24">
        <v>58</v>
      </c>
      <c r="I82" s="24">
        <v>52</v>
      </c>
      <c r="J82" s="25">
        <v>50</v>
      </c>
    </row>
    <row r="83" spans="2:10" ht="15.5" x14ac:dyDescent="0.3">
      <c r="B83" s="36">
        <v>43996</v>
      </c>
      <c r="C83" s="22">
        <v>103</v>
      </c>
      <c r="D83" s="22">
        <v>84</v>
      </c>
      <c r="E83" s="22">
        <v>63</v>
      </c>
      <c r="F83" s="22">
        <v>77</v>
      </c>
      <c r="G83" s="22">
        <v>60</v>
      </c>
      <c r="H83" s="22">
        <v>59</v>
      </c>
      <c r="I83" s="22">
        <v>53</v>
      </c>
      <c r="J83" s="23">
        <v>50</v>
      </c>
    </row>
    <row r="84" spans="2:10" ht="15.5" x14ac:dyDescent="0.3">
      <c r="B84" s="37">
        <v>44003</v>
      </c>
      <c r="C84" s="24">
        <v>103</v>
      </c>
      <c r="D84" s="24">
        <v>84</v>
      </c>
      <c r="E84" s="24">
        <v>63</v>
      </c>
      <c r="F84" s="24">
        <v>77</v>
      </c>
      <c r="G84" s="24">
        <v>60</v>
      </c>
      <c r="H84" s="24">
        <v>59</v>
      </c>
      <c r="I84" s="24">
        <v>53</v>
      </c>
      <c r="J84" s="25">
        <v>50</v>
      </c>
    </row>
    <row r="85" spans="2:10" ht="15.5" x14ac:dyDescent="0.3">
      <c r="B85" s="36">
        <v>44010</v>
      </c>
      <c r="C85" s="22">
        <v>103</v>
      </c>
      <c r="D85" s="22">
        <v>84</v>
      </c>
      <c r="E85" s="22">
        <v>61</v>
      </c>
      <c r="F85" s="22">
        <v>77</v>
      </c>
      <c r="G85" s="22">
        <v>60</v>
      </c>
      <c r="H85" s="22">
        <v>59</v>
      </c>
      <c r="I85" s="22">
        <v>54</v>
      </c>
      <c r="J85" s="23">
        <v>50</v>
      </c>
    </row>
    <row r="86" spans="2:10" ht="15.5" x14ac:dyDescent="0.3">
      <c r="B86" s="37">
        <v>44017</v>
      </c>
      <c r="C86" s="24">
        <v>103</v>
      </c>
      <c r="D86" s="24">
        <v>84</v>
      </c>
      <c r="E86" s="24">
        <v>61</v>
      </c>
      <c r="F86" s="24">
        <v>77</v>
      </c>
      <c r="G86" s="24">
        <v>60</v>
      </c>
      <c r="H86" s="24">
        <v>60</v>
      </c>
      <c r="I86" s="24">
        <v>54</v>
      </c>
      <c r="J86" s="25">
        <v>50</v>
      </c>
    </row>
    <row r="87" spans="2:10" ht="15.5" x14ac:dyDescent="0.3">
      <c r="B87" s="36">
        <v>44024</v>
      </c>
      <c r="C87" s="22">
        <v>103</v>
      </c>
      <c r="D87" s="22">
        <v>84</v>
      </c>
      <c r="E87" s="22">
        <v>61</v>
      </c>
      <c r="F87" s="22">
        <v>77</v>
      </c>
      <c r="G87" s="22">
        <v>60</v>
      </c>
      <c r="H87" s="22">
        <v>60</v>
      </c>
      <c r="I87" s="22">
        <v>54</v>
      </c>
      <c r="J87" s="23">
        <v>50</v>
      </c>
    </row>
    <row r="88" spans="2:10" ht="15.5" x14ac:dyDescent="0.3">
      <c r="B88" s="37">
        <v>44031</v>
      </c>
      <c r="C88" s="24">
        <v>103</v>
      </c>
      <c r="D88" s="24">
        <v>84</v>
      </c>
      <c r="E88" s="24">
        <v>60</v>
      </c>
      <c r="F88" s="24">
        <v>77</v>
      </c>
      <c r="G88" s="24">
        <v>60</v>
      </c>
      <c r="H88" s="24">
        <v>59</v>
      </c>
      <c r="I88" s="24">
        <v>54</v>
      </c>
      <c r="J88" s="25">
        <v>50</v>
      </c>
    </row>
    <row r="89" spans="2:10" ht="15.5" x14ac:dyDescent="0.3">
      <c r="B89" s="36">
        <v>44038</v>
      </c>
      <c r="C89" s="22">
        <v>103</v>
      </c>
      <c r="D89" s="22">
        <v>84</v>
      </c>
      <c r="E89" s="22">
        <v>60</v>
      </c>
      <c r="F89" s="22">
        <v>77</v>
      </c>
      <c r="G89" s="22">
        <v>60</v>
      </c>
      <c r="H89" s="22">
        <v>59</v>
      </c>
      <c r="I89" s="22">
        <v>54</v>
      </c>
      <c r="J89" s="23">
        <v>50</v>
      </c>
    </row>
    <row r="90" spans="2:10" ht="15.5" x14ac:dyDescent="0.3">
      <c r="B90" s="37">
        <v>44045</v>
      </c>
      <c r="C90" s="24">
        <v>108</v>
      </c>
      <c r="D90" s="24">
        <v>86</v>
      </c>
      <c r="E90" s="24">
        <v>61</v>
      </c>
      <c r="F90" s="24">
        <v>77</v>
      </c>
      <c r="G90" s="24">
        <v>60</v>
      </c>
      <c r="H90" s="24">
        <v>59</v>
      </c>
      <c r="I90" s="24">
        <v>54</v>
      </c>
      <c r="J90" s="25">
        <v>50</v>
      </c>
    </row>
    <row r="91" spans="2:10" ht="15.5" x14ac:dyDescent="0.3">
      <c r="B91" s="36">
        <v>44052</v>
      </c>
      <c r="C91" s="22">
        <v>108</v>
      </c>
      <c r="D91" s="22">
        <v>86</v>
      </c>
      <c r="E91" s="22">
        <v>61</v>
      </c>
      <c r="F91" s="22">
        <v>77</v>
      </c>
      <c r="G91" s="22">
        <v>60</v>
      </c>
      <c r="H91" s="22">
        <v>60</v>
      </c>
      <c r="I91" s="22">
        <v>54</v>
      </c>
      <c r="J91" s="23">
        <v>50</v>
      </c>
    </row>
    <row r="92" spans="2:10" ht="15.5" x14ac:dyDescent="0.3">
      <c r="B92" s="37">
        <v>44059</v>
      </c>
      <c r="C92" s="24">
        <v>111</v>
      </c>
      <c r="D92" s="24">
        <v>89</v>
      </c>
      <c r="E92" s="24">
        <v>63</v>
      </c>
      <c r="F92" s="24">
        <v>78</v>
      </c>
      <c r="G92" s="24">
        <v>60</v>
      </c>
      <c r="H92" s="24">
        <v>61</v>
      </c>
      <c r="I92" s="24">
        <v>55</v>
      </c>
      <c r="J92" s="25">
        <v>50</v>
      </c>
    </row>
    <row r="93" spans="2:10" ht="15.5" x14ac:dyDescent="0.3">
      <c r="B93" s="36">
        <f>B92+7</f>
        <v>44066</v>
      </c>
      <c r="C93" s="22">
        <v>111</v>
      </c>
      <c r="D93" s="22">
        <v>89</v>
      </c>
      <c r="E93" s="22">
        <v>63</v>
      </c>
      <c r="F93" s="22">
        <v>78</v>
      </c>
      <c r="G93" s="22">
        <v>60</v>
      </c>
      <c r="H93" s="22">
        <v>62</v>
      </c>
      <c r="I93" s="22">
        <v>56</v>
      </c>
      <c r="J93" s="23">
        <v>50</v>
      </c>
    </row>
    <row r="94" spans="2:10" ht="15.5" x14ac:dyDescent="0.3">
      <c r="B94" s="37">
        <f t="shared" ref="B94:B145" si="2">B93+7</f>
        <v>44073</v>
      </c>
      <c r="C94" s="24">
        <v>111</v>
      </c>
      <c r="D94" s="24">
        <v>89</v>
      </c>
      <c r="E94" s="24">
        <v>64</v>
      </c>
      <c r="F94" s="24">
        <v>78</v>
      </c>
      <c r="G94" s="24">
        <v>60</v>
      </c>
      <c r="H94" s="24">
        <v>63</v>
      </c>
      <c r="I94" s="24">
        <v>60</v>
      </c>
      <c r="J94" s="25">
        <v>50</v>
      </c>
    </row>
    <row r="95" spans="2:10" ht="15.5" x14ac:dyDescent="0.3">
      <c r="B95" s="36">
        <f t="shared" si="2"/>
        <v>44080</v>
      </c>
      <c r="C95" s="22">
        <v>112</v>
      </c>
      <c r="D95" s="22">
        <v>91</v>
      </c>
      <c r="E95" s="22">
        <v>66</v>
      </c>
      <c r="F95" s="22">
        <v>78</v>
      </c>
      <c r="G95" s="22">
        <v>61</v>
      </c>
      <c r="H95" s="22">
        <v>65</v>
      </c>
      <c r="I95" s="22">
        <v>61</v>
      </c>
      <c r="J95" s="23">
        <v>50</v>
      </c>
    </row>
    <row r="96" spans="2:10" ht="15.5" x14ac:dyDescent="0.3">
      <c r="B96" s="37">
        <f t="shared" si="2"/>
        <v>44087</v>
      </c>
      <c r="C96" s="24">
        <v>116</v>
      </c>
      <c r="D96" s="24">
        <v>96</v>
      </c>
      <c r="E96" s="24">
        <v>69</v>
      </c>
      <c r="F96" s="24">
        <v>79</v>
      </c>
      <c r="G96" s="24">
        <v>63</v>
      </c>
      <c r="H96" s="24">
        <v>67</v>
      </c>
      <c r="I96" s="24">
        <v>64</v>
      </c>
      <c r="J96" s="25">
        <v>50</v>
      </c>
    </row>
    <row r="97" spans="2:10" ht="15.5" x14ac:dyDescent="0.3">
      <c r="B97" s="36">
        <f t="shared" si="2"/>
        <v>44094</v>
      </c>
      <c r="C97" s="22">
        <v>117</v>
      </c>
      <c r="D97" s="22">
        <v>97</v>
      </c>
      <c r="E97" s="22">
        <v>70</v>
      </c>
      <c r="F97" s="22">
        <v>79</v>
      </c>
      <c r="G97" s="22">
        <v>63</v>
      </c>
      <c r="H97" s="22">
        <v>70</v>
      </c>
      <c r="I97" s="22">
        <v>66</v>
      </c>
      <c r="J97" s="23">
        <v>50</v>
      </c>
    </row>
    <row r="98" spans="2:10" ht="15.5" x14ac:dyDescent="0.3">
      <c r="B98" s="37">
        <f t="shared" ref="B98:B169" si="3">B97+7</f>
        <v>44101</v>
      </c>
      <c r="C98" s="24">
        <v>117</v>
      </c>
      <c r="D98" s="24">
        <v>97</v>
      </c>
      <c r="E98" s="24">
        <v>73</v>
      </c>
      <c r="F98" s="24">
        <v>79</v>
      </c>
      <c r="G98" s="24">
        <v>65</v>
      </c>
      <c r="H98" s="24">
        <v>73</v>
      </c>
      <c r="I98" s="24">
        <v>68</v>
      </c>
      <c r="J98" s="25">
        <v>51</v>
      </c>
    </row>
    <row r="99" spans="2:10" ht="15.5" x14ac:dyDescent="0.3">
      <c r="B99" s="36">
        <f t="shared" si="2"/>
        <v>44108</v>
      </c>
      <c r="C99" s="22">
        <v>119</v>
      </c>
      <c r="D99" s="22">
        <v>100</v>
      </c>
      <c r="E99" s="22">
        <v>77</v>
      </c>
      <c r="F99" s="22">
        <v>79</v>
      </c>
      <c r="G99" s="22">
        <v>65</v>
      </c>
      <c r="H99" s="22">
        <v>77</v>
      </c>
      <c r="I99" s="22">
        <v>74</v>
      </c>
      <c r="J99" s="23">
        <v>56</v>
      </c>
    </row>
    <row r="100" spans="2:10" ht="15.5" x14ac:dyDescent="0.3">
      <c r="B100" s="37">
        <f t="shared" si="3"/>
        <v>44115</v>
      </c>
      <c r="C100" s="24">
        <v>125</v>
      </c>
      <c r="D100" s="24">
        <v>105</v>
      </c>
      <c r="E100" s="24">
        <v>78</v>
      </c>
      <c r="F100" s="24">
        <v>79</v>
      </c>
      <c r="G100" s="24">
        <v>65</v>
      </c>
      <c r="H100" s="24">
        <v>78</v>
      </c>
      <c r="I100" s="24">
        <v>76</v>
      </c>
      <c r="J100" s="25">
        <v>58</v>
      </c>
    </row>
    <row r="101" spans="2:10" ht="15.5" x14ac:dyDescent="0.3">
      <c r="B101" s="36">
        <f t="shared" si="2"/>
        <v>44122</v>
      </c>
      <c r="C101" s="22">
        <v>125</v>
      </c>
      <c r="D101" s="22">
        <v>105</v>
      </c>
      <c r="E101" s="22">
        <v>80</v>
      </c>
      <c r="F101" s="22">
        <v>79</v>
      </c>
      <c r="G101" s="22">
        <v>65</v>
      </c>
      <c r="H101" s="22">
        <v>82</v>
      </c>
      <c r="I101" s="22">
        <v>80</v>
      </c>
      <c r="J101" s="23">
        <v>59</v>
      </c>
    </row>
    <row r="102" spans="2:10" ht="15.5" x14ac:dyDescent="0.3">
      <c r="B102" s="37">
        <f t="shared" si="3"/>
        <v>44129</v>
      </c>
      <c r="C102" s="24">
        <v>125</v>
      </c>
      <c r="D102" s="24">
        <v>109</v>
      </c>
      <c r="E102" s="24">
        <v>82</v>
      </c>
      <c r="F102" s="24">
        <v>79</v>
      </c>
      <c r="G102" s="24">
        <v>74</v>
      </c>
      <c r="H102" s="24">
        <v>83</v>
      </c>
      <c r="I102" s="24">
        <v>81</v>
      </c>
      <c r="J102" s="25">
        <v>59</v>
      </c>
    </row>
    <row r="103" spans="2:10" ht="15.5" x14ac:dyDescent="0.3">
      <c r="B103" s="36">
        <f t="shared" si="2"/>
        <v>44136</v>
      </c>
      <c r="C103" s="22">
        <v>125</v>
      </c>
      <c r="D103" s="22">
        <v>109</v>
      </c>
      <c r="E103" s="22">
        <v>83</v>
      </c>
      <c r="F103" s="22">
        <v>83</v>
      </c>
      <c r="G103" s="22">
        <v>78</v>
      </c>
      <c r="H103" s="22">
        <v>85</v>
      </c>
      <c r="I103" s="22">
        <v>83</v>
      </c>
      <c r="J103" s="23">
        <v>59</v>
      </c>
    </row>
    <row r="104" spans="2:10" ht="15.5" x14ac:dyDescent="0.3">
      <c r="B104" s="37">
        <f t="shared" si="3"/>
        <v>44143</v>
      </c>
      <c r="C104" s="24">
        <v>125</v>
      </c>
      <c r="D104" s="24">
        <v>109</v>
      </c>
      <c r="E104" s="24">
        <v>83</v>
      </c>
      <c r="F104" s="24">
        <v>83</v>
      </c>
      <c r="G104" s="24">
        <v>78</v>
      </c>
      <c r="H104" s="24">
        <v>86</v>
      </c>
      <c r="I104" s="24">
        <v>83</v>
      </c>
      <c r="J104" s="25">
        <v>59</v>
      </c>
    </row>
    <row r="105" spans="2:10" ht="15.5" x14ac:dyDescent="0.3">
      <c r="B105" s="36">
        <f t="shared" si="2"/>
        <v>44150</v>
      </c>
      <c r="C105" s="22">
        <v>125</v>
      </c>
      <c r="D105" s="22">
        <v>109</v>
      </c>
      <c r="E105" s="22">
        <v>85</v>
      </c>
      <c r="F105" s="22">
        <v>83</v>
      </c>
      <c r="G105" s="22">
        <v>78</v>
      </c>
      <c r="H105" s="22">
        <v>89</v>
      </c>
      <c r="I105" s="22">
        <v>85</v>
      </c>
      <c r="J105" s="23">
        <v>59</v>
      </c>
    </row>
    <row r="106" spans="2:10" ht="15.5" x14ac:dyDescent="0.3">
      <c r="B106" s="37">
        <f t="shared" si="3"/>
        <v>44157</v>
      </c>
      <c r="C106" s="24">
        <v>122</v>
      </c>
      <c r="D106" s="24">
        <v>110</v>
      </c>
      <c r="E106" s="24">
        <v>85</v>
      </c>
      <c r="F106" s="24">
        <v>83</v>
      </c>
      <c r="G106" s="24">
        <v>78</v>
      </c>
      <c r="H106" s="24">
        <v>91</v>
      </c>
      <c r="I106" s="24">
        <v>87</v>
      </c>
      <c r="J106" s="25">
        <v>59</v>
      </c>
    </row>
    <row r="107" spans="2:10" ht="15.5" x14ac:dyDescent="0.3">
      <c r="B107" s="36">
        <f t="shared" si="2"/>
        <v>44164</v>
      </c>
      <c r="C107" s="22">
        <v>122</v>
      </c>
      <c r="D107" s="22">
        <v>110</v>
      </c>
      <c r="E107" s="22">
        <v>85</v>
      </c>
      <c r="F107" s="22">
        <v>83</v>
      </c>
      <c r="G107" s="22">
        <v>78</v>
      </c>
      <c r="H107" s="22">
        <v>91</v>
      </c>
      <c r="I107" s="22">
        <v>87</v>
      </c>
      <c r="J107" s="23">
        <v>59</v>
      </c>
    </row>
    <row r="108" spans="2:10" ht="15.5" x14ac:dyDescent="0.3">
      <c r="B108" s="37">
        <f t="shared" si="3"/>
        <v>44171</v>
      </c>
      <c r="C108" s="24">
        <v>125</v>
      </c>
      <c r="D108" s="24">
        <v>112</v>
      </c>
      <c r="E108" s="24">
        <v>89</v>
      </c>
      <c r="F108" s="24">
        <v>88</v>
      </c>
      <c r="G108" s="24">
        <v>83</v>
      </c>
      <c r="H108" s="24">
        <v>94</v>
      </c>
      <c r="I108" s="24">
        <v>92</v>
      </c>
      <c r="J108" s="25">
        <v>64</v>
      </c>
    </row>
    <row r="109" spans="2:10" ht="15.5" x14ac:dyDescent="0.3">
      <c r="B109" s="36">
        <f t="shared" si="2"/>
        <v>44178</v>
      </c>
      <c r="C109" s="22">
        <v>125</v>
      </c>
      <c r="D109" s="22">
        <v>112</v>
      </c>
      <c r="E109" s="22">
        <v>89</v>
      </c>
      <c r="F109" s="22">
        <v>93</v>
      </c>
      <c r="G109" s="22">
        <v>90</v>
      </c>
      <c r="H109" s="22">
        <v>95</v>
      </c>
      <c r="I109" s="22">
        <v>93</v>
      </c>
      <c r="J109" s="23">
        <v>66</v>
      </c>
    </row>
    <row r="110" spans="2:10" ht="15.5" x14ac:dyDescent="0.3">
      <c r="B110" s="37">
        <f t="shared" si="3"/>
        <v>44185</v>
      </c>
      <c r="C110" s="24">
        <v>125</v>
      </c>
      <c r="D110" s="24">
        <v>112</v>
      </c>
      <c r="E110" s="24">
        <v>89</v>
      </c>
      <c r="F110" s="24">
        <v>93</v>
      </c>
      <c r="G110" s="24">
        <v>90</v>
      </c>
      <c r="H110" s="24">
        <v>95</v>
      </c>
      <c r="I110" s="24">
        <v>93</v>
      </c>
      <c r="J110" s="25">
        <v>66</v>
      </c>
    </row>
    <row r="111" spans="2:10" ht="15.5" x14ac:dyDescent="0.3">
      <c r="B111" s="36">
        <f t="shared" si="2"/>
        <v>44192</v>
      </c>
      <c r="C111" s="22" t="s">
        <v>31</v>
      </c>
      <c r="D111" s="22" t="s">
        <v>31</v>
      </c>
      <c r="E111" s="22" t="s">
        <v>31</v>
      </c>
      <c r="F111" s="22" t="s">
        <v>31</v>
      </c>
      <c r="G111" s="22" t="s">
        <v>31</v>
      </c>
      <c r="H111" s="22" t="s">
        <v>31</v>
      </c>
      <c r="I111" s="22" t="s">
        <v>31</v>
      </c>
      <c r="J111" s="23" t="s">
        <v>31</v>
      </c>
    </row>
    <row r="112" spans="2:10" ht="15.5" x14ac:dyDescent="0.3">
      <c r="B112" s="37">
        <f t="shared" si="3"/>
        <v>44199</v>
      </c>
      <c r="C112" s="24" t="s">
        <v>31</v>
      </c>
      <c r="D112" s="24" t="s">
        <v>31</v>
      </c>
      <c r="E112" s="24" t="s">
        <v>31</v>
      </c>
      <c r="F112" s="24" t="s">
        <v>31</v>
      </c>
      <c r="G112" s="24" t="s">
        <v>31</v>
      </c>
      <c r="H112" s="24" t="s">
        <v>31</v>
      </c>
      <c r="I112" s="24" t="s">
        <v>31</v>
      </c>
      <c r="J112" s="25" t="s">
        <v>31</v>
      </c>
    </row>
    <row r="113" spans="2:10" ht="15.5" x14ac:dyDescent="0.3">
      <c r="B113" s="36">
        <f t="shared" si="2"/>
        <v>44206</v>
      </c>
      <c r="C113" s="22">
        <v>125</v>
      </c>
      <c r="D113" s="22">
        <v>112</v>
      </c>
      <c r="E113" s="22">
        <v>91</v>
      </c>
      <c r="F113" s="22">
        <v>93</v>
      </c>
      <c r="G113" s="22">
        <v>90</v>
      </c>
      <c r="H113" s="22">
        <v>96</v>
      </c>
      <c r="I113" s="22">
        <v>95</v>
      </c>
      <c r="J113" s="23">
        <v>66</v>
      </c>
    </row>
    <row r="114" spans="2:10" ht="15.5" x14ac:dyDescent="0.3">
      <c r="B114" s="37">
        <f t="shared" si="3"/>
        <v>44213</v>
      </c>
      <c r="C114" s="24" t="s">
        <v>31</v>
      </c>
      <c r="D114" s="24" t="s">
        <v>31</v>
      </c>
      <c r="E114" s="24" t="s">
        <v>31</v>
      </c>
      <c r="F114" s="24" t="s">
        <v>31</v>
      </c>
      <c r="G114" s="24" t="s">
        <v>31</v>
      </c>
      <c r="H114" s="24" t="s">
        <v>31</v>
      </c>
      <c r="I114" s="24" t="s">
        <v>31</v>
      </c>
      <c r="J114" s="25" t="s">
        <v>31</v>
      </c>
    </row>
    <row r="115" spans="2:10" ht="15.5" x14ac:dyDescent="0.3">
      <c r="B115" s="36">
        <f t="shared" si="2"/>
        <v>44220</v>
      </c>
      <c r="C115" s="22">
        <v>127</v>
      </c>
      <c r="D115" s="22">
        <v>114</v>
      </c>
      <c r="E115" s="22">
        <v>93</v>
      </c>
      <c r="F115" s="22">
        <v>93</v>
      </c>
      <c r="G115" s="22">
        <v>90</v>
      </c>
      <c r="H115" s="22">
        <v>100</v>
      </c>
      <c r="I115" s="22">
        <v>98</v>
      </c>
      <c r="J115" s="23">
        <v>66</v>
      </c>
    </row>
    <row r="116" spans="2:10" ht="15.5" x14ac:dyDescent="0.3">
      <c r="B116" s="37">
        <f t="shared" si="3"/>
        <v>44227</v>
      </c>
      <c r="C116" s="24">
        <v>127</v>
      </c>
      <c r="D116" s="24">
        <v>114</v>
      </c>
      <c r="E116" s="24">
        <v>93</v>
      </c>
      <c r="F116" s="24">
        <v>94</v>
      </c>
      <c r="G116" s="24">
        <v>91</v>
      </c>
      <c r="H116" s="24">
        <v>101</v>
      </c>
      <c r="I116" s="24">
        <v>99</v>
      </c>
      <c r="J116" s="25">
        <v>66</v>
      </c>
    </row>
    <row r="117" spans="2:10" ht="15.5" x14ac:dyDescent="0.3">
      <c r="B117" s="36">
        <f t="shared" si="2"/>
        <v>44234</v>
      </c>
      <c r="C117" s="22">
        <v>127</v>
      </c>
      <c r="D117" s="22">
        <v>114</v>
      </c>
      <c r="E117" s="22">
        <v>94</v>
      </c>
      <c r="F117" s="22">
        <v>94</v>
      </c>
      <c r="G117" s="22">
        <v>91</v>
      </c>
      <c r="H117" s="22">
        <v>102</v>
      </c>
      <c r="I117" s="22">
        <v>100</v>
      </c>
      <c r="J117" s="23">
        <v>66</v>
      </c>
    </row>
    <row r="118" spans="2:10" ht="15.5" x14ac:dyDescent="0.3">
      <c r="B118" s="37">
        <f t="shared" si="3"/>
        <v>44241</v>
      </c>
      <c r="C118" s="24">
        <v>127</v>
      </c>
      <c r="D118" s="24">
        <v>114</v>
      </c>
      <c r="E118" s="24">
        <v>94</v>
      </c>
      <c r="F118" s="24">
        <v>94</v>
      </c>
      <c r="G118" s="24">
        <v>91</v>
      </c>
      <c r="H118" s="24">
        <v>103</v>
      </c>
      <c r="I118" s="24">
        <v>101</v>
      </c>
      <c r="J118" s="25">
        <v>66</v>
      </c>
    </row>
    <row r="119" spans="2:10" ht="15.5" x14ac:dyDescent="0.3">
      <c r="B119" s="36">
        <f t="shared" si="2"/>
        <v>44248</v>
      </c>
      <c r="C119" s="22">
        <v>127</v>
      </c>
      <c r="D119" s="22">
        <v>114</v>
      </c>
      <c r="E119" s="22">
        <v>95</v>
      </c>
      <c r="F119" s="22">
        <v>94</v>
      </c>
      <c r="G119" s="22">
        <v>91</v>
      </c>
      <c r="H119" s="22">
        <v>103</v>
      </c>
      <c r="I119" s="22">
        <v>101</v>
      </c>
      <c r="J119" s="23">
        <v>66</v>
      </c>
    </row>
    <row r="120" spans="2:10" ht="15.5" x14ac:dyDescent="0.3">
      <c r="B120" s="37">
        <f t="shared" si="3"/>
        <v>44255</v>
      </c>
      <c r="C120" s="24">
        <v>127</v>
      </c>
      <c r="D120" s="24">
        <v>114</v>
      </c>
      <c r="E120" s="24">
        <v>95</v>
      </c>
      <c r="F120" s="24">
        <v>100</v>
      </c>
      <c r="G120" s="24">
        <v>98</v>
      </c>
      <c r="H120" s="24">
        <v>104</v>
      </c>
      <c r="I120" s="24">
        <v>101</v>
      </c>
      <c r="J120" s="25">
        <v>66</v>
      </c>
    </row>
    <row r="121" spans="2:10" ht="15.5" x14ac:dyDescent="0.3">
      <c r="B121" s="36">
        <f t="shared" si="2"/>
        <v>44262</v>
      </c>
      <c r="C121" s="22">
        <v>127</v>
      </c>
      <c r="D121" s="22">
        <v>114</v>
      </c>
      <c r="E121" s="22">
        <v>95</v>
      </c>
      <c r="F121" s="22">
        <v>100</v>
      </c>
      <c r="G121" s="22">
        <v>98</v>
      </c>
      <c r="H121" s="22">
        <v>104</v>
      </c>
      <c r="I121" s="22">
        <v>101</v>
      </c>
      <c r="J121" s="23">
        <v>66</v>
      </c>
    </row>
    <row r="122" spans="2:10" ht="15.5" x14ac:dyDescent="0.3">
      <c r="B122" s="37">
        <f t="shared" si="3"/>
        <v>44269</v>
      </c>
      <c r="C122" s="24">
        <v>127</v>
      </c>
      <c r="D122" s="24">
        <v>114</v>
      </c>
      <c r="E122" s="24">
        <v>95</v>
      </c>
      <c r="F122" s="24">
        <v>100</v>
      </c>
      <c r="G122" s="24">
        <v>98</v>
      </c>
      <c r="H122" s="24">
        <v>104</v>
      </c>
      <c r="I122" s="24">
        <v>102</v>
      </c>
      <c r="J122" s="25">
        <v>66</v>
      </c>
    </row>
    <row r="123" spans="2:10" ht="15.5" x14ac:dyDescent="0.3">
      <c r="B123" s="36">
        <f t="shared" si="2"/>
        <v>44276</v>
      </c>
      <c r="C123" s="22">
        <v>128</v>
      </c>
      <c r="D123" s="22">
        <v>115</v>
      </c>
      <c r="E123" s="22">
        <v>96</v>
      </c>
      <c r="F123" s="22">
        <v>100</v>
      </c>
      <c r="G123" s="22">
        <v>98</v>
      </c>
      <c r="H123" s="22">
        <v>104</v>
      </c>
      <c r="I123" s="22">
        <v>102</v>
      </c>
      <c r="J123" s="23">
        <v>72</v>
      </c>
    </row>
    <row r="124" spans="2:10" ht="15.5" x14ac:dyDescent="0.3">
      <c r="B124" s="37">
        <f t="shared" si="3"/>
        <v>44283</v>
      </c>
      <c r="C124" s="24">
        <v>128</v>
      </c>
      <c r="D124" s="24">
        <v>115</v>
      </c>
      <c r="E124" s="24">
        <v>96</v>
      </c>
      <c r="F124" s="24">
        <v>100</v>
      </c>
      <c r="G124" s="24">
        <v>98</v>
      </c>
      <c r="H124" s="24">
        <v>104</v>
      </c>
      <c r="I124" s="24">
        <v>102</v>
      </c>
      <c r="J124" s="25">
        <v>72</v>
      </c>
    </row>
    <row r="125" spans="2:10" ht="15.5" x14ac:dyDescent="0.3">
      <c r="B125" s="36">
        <f t="shared" si="2"/>
        <v>44290</v>
      </c>
      <c r="C125" s="22">
        <v>128</v>
      </c>
      <c r="D125" s="22">
        <v>115</v>
      </c>
      <c r="E125" s="22">
        <v>96</v>
      </c>
      <c r="F125" s="22">
        <v>100</v>
      </c>
      <c r="G125" s="22">
        <v>98</v>
      </c>
      <c r="H125" s="22">
        <v>104</v>
      </c>
      <c r="I125" s="22">
        <v>102</v>
      </c>
      <c r="J125" s="23">
        <v>72</v>
      </c>
    </row>
    <row r="126" spans="2:10" ht="15.5" x14ac:dyDescent="0.3">
      <c r="B126" s="37">
        <f t="shared" si="3"/>
        <v>44297</v>
      </c>
      <c r="C126" s="24">
        <v>128</v>
      </c>
      <c r="D126" s="24">
        <v>117</v>
      </c>
      <c r="E126" s="24">
        <v>96</v>
      </c>
      <c r="F126" s="24">
        <v>101</v>
      </c>
      <c r="G126" s="24">
        <v>99</v>
      </c>
      <c r="H126" s="24">
        <v>105</v>
      </c>
      <c r="I126" s="24">
        <v>102</v>
      </c>
      <c r="J126" s="25">
        <v>78</v>
      </c>
    </row>
    <row r="127" spans="2:10" ht="15.5" x14ac:dyDescent="0.3">
      <c r="B127" s="36">
        <f t="shared" si="2"/>
        <v>44304</v>
      </c>
      <c r="C127" s="22">
        <v>128</v>
      </c>
      <c r="D127" s="22">
        <v>117</v>
      </c>
      <c r="E127" s="22">
        <v>96</v>
      </c>
      <c r="F127" s="22">
        <v>101</v>
      </c>
      <c r="G127" s="22">
        <v>99</v>
      </c>
      <c r="H127" s="22">
        <v>105</v>
      </c>
      <c r="I127" s="22">
        <v>102</v>
      </c>
      <c r="J127" s="23">
        <v>78</v>
      </c>
    </row>
    <row r="128" spans="2:10" ht="15.5" x14ac:dyDescent="0.3">
      <c r="B128" s="37">
        <f t="shared" si="3"/>
        <v>44311</v>
      </c>
      <c r="C128" s="24">
        <v>128</v>
      </c>
      <c r="D128" s="24">
        <v>117</v>
      </c>
      <c r="E128" s="24">
        <v>96</v>
      </c>
      <c r="F128" s="24">
        <v>101</v>
      </c>
      <c r="G128" s="24">
        <v>99</v>
      </c>
      <c r="H128" s="24">
        <v>105</v>
      </c>
      <c r="I128" s="24">
        <v>102</v>
      </c>
      <c r="J128" s="25">
        <v>78</v>
      </c>
    </row>
    <row r="129" spans="2:10" ht="15.5" x14ac:dyDescent="0.3">
      <c r="B129" s="36">
        <f t="shared" si="2"/>
        <v>44318</v>
      </c>
      <c r="C129" s="22">
        <v>128</v>
      </c>
      <c r="D129" s="22">
        <v>119</v>
      </c>
      <c r="E129" s="22">
        <v>100</v>
      </c>
      <c r="F129" s="22">
        <v>101</v>
      </c>
      <c r="G129" s="22">
        <v>99</v>
      </c>
      <c r="H129" s="22">
        <v>105</v>
      </c>
      <c r="I129" s="22">
        <v>103</v>
      </c>
      <c r="J129" s="23">
        <v>78</v>
      </c>
    </row>
    <row r="130" spans="2:10" ht="15.5" x14ac:dyDescent="0.3">
      <c r="B130" s="37">
        <f t="shared" si="3"/>
        <v>44325</v>
      </c>
      <c r="C130" s="24">
        <v>128</v>
      </c>
      <c r="D130" s="24">
        <v>119</v>
      </c>
      <c r="E130" s="24">
        <v>101</v>
      </c>
      <c r="F130" s="24">
        <v>101</v>
      </c>
      <c r="G130" s="24">
        <v>99</v>
      </c>
      <c r="H130" s="24">
        <v>105</v>
      </c>
      <c r="I130" s="24">
        <v>103</v>
      </c>
      <c r="J130" s="25">
        <v>78</v>
      </c>
    </row>
    <row r="131" spans="2:10" ht="15.5" x14ac:dyDescent="0.3">
      <c r="B131" s="36">
        <f t="shared" si="2"/>
        <v>44332</v>
      </c>
      <c r="C131" s="22">
        <v>128</v>
      </c>
      <c r="D131" s="22">
        <v>119</v>
      </c>
      <c r="E131" s="22">
        <v>101</v>
      </c>
      <c r="F131" s="22">
        <v>101</v>
      </c>
      <c r="G131" s="22">
        <v>99</v>
      </c>
      <c r="H131" s="22">
        <v>105</v>
      </c>
      <c r="I131" s="22">
        <v>103</v>
      </c>
      <c r="J131" s="23">
        <v>78</v>
      </c>
    </row>
    <row r="132" spans="2:10" ht="15.5" x14ac:dyDescent="0.3">
      <c r="B132" s="37">
        <f t="shared" si="3"/>
        <v>44339</v>
      </c>
      <c r="C132" s="24">
        <v>128</v>
      </c>
      <c r="D132" s="24">
        <v>119</v>
      </c>
      <c r="E132" s="24">
        <v>103</v>
      </c>
      <c r="F132" s="24">
        <v>101</v>
      </c>
      <c r="G132" s="24">
        <v>99</v>
      </c>
      <c r="H132" s="24">
        <v>106</v>
      </c>
      <c r="I132" s="24">
        <v>103</v>
      </c>
      <c r="J132" s="25">
        <v>78</v>
      </c>
    </row>
    <row r="133" spans="2:10" ht="15.5" x14ac:dyDescent="0.3">
      <c r="B133" s="36">
        <f t="shared" si="2"/>
        <v>44346</v>
      </c>
      <c r="C133" s="22">
        <v>128</v>
      </c>
      <c r="D133" s="22">
        <v>119</v>
      </c>
      <c r="E133" s="22">
        <v>104</v>
      </c>
      <c r="F133" s="22">
        <v>101</v>
      </c>
      <c r="G133" s="22">
        <v>99</v>
      </c>
      <c r="H133" s="22">
        <v>107</v>
      </c>
      <c r="I133" s="22">
        <v>104</v>
      </c>
      <c r="J133" s="23">
        <v>78</v>
      </c>
    </row>
    <row r="134" spans="2:10" ht="15.5" x14ac:dyDescent="0.3">
      <c r="B134" s="37">
        <f t="shared" si="3"/>
        <v>44353</v>
      </c>
      <c r="C134" s="47">
        <v>128</v>
      </c>
      <c r="D134" s="47">
        <v>119</v>
      </c>
      <c r="E134" s="47">
        <v>104</v>
      </c>
      <c r="F134" s="47">
        <v>101</v>
      </c>
      <c r="G134" s="47">
        <v>99</v>
      </c>
      <c r="H134" s="47">
        <v>107</v>
      </c>
      <c r="I134" s="47">
        <v>104</v>
      </c>
      <c r="J134" s="48">
        <v>78</v>
      </c>
    </row>
    <row r="135" spans="2:10" ht="15.5" x14ac:dyDescent="0.3">
      <c r="B135" s="36">
        <f t="shared" si="2"/>
        <v>44360</v>
      </c>
      <c r="C135" s="51">
        <v>128</v>
      </c>
      <c r="D135" s="51">
        <v>119</v>
      </c>
      <c r="E135" s="51">
        <v>105</v>
      </c>
      <c r="F135" s="51">
        <v>108</v>
      </c>
      <c r="G135" s="51">
        <v>108</v>
      </c>
      <c r="H135" s="51">
        <v>108</v>
      </c>
      <c r="I135" s="51">
        <v>104</v>
      </c>
      <c r="J135" s="52">
        <v>78</v>
      </c>
    </row>
    <row r="136" spans="2:10" ht="15.5" x14ac:dyDescent="0.3">
      <c r="B136" s="37">
        <f t="shared" si="3"/>
        <v>44367</v>
      </c>
      <c r="C136" s="47">
        <v>118</v>
      </c>
      <c r="D136" s="47">
        <v>110</v>
      </c>
      <c r="E136" s="47">
        <v>92</v>
      </c>
      <c r="F136" s="47">
        <v>100</v>
      </c>
      <c r="G136" s="47">
        <v>100</v>
      </c>
      <c r="H136" s="47">
        <v>107</v>
      </c>
      <c r="I136" s="47">
        <v>104</v>
      </c>
      <c r="J136" s="48">
        <v>80</v>
      </c>
    </row>
    <row r="137" spans="2:10" ht="15.5" x14ac:dyDescent="0.3">
      <c r="B137" s="36">
        <f t="shared" si="2"/>
        <v>44374</v>
      </c>
      <c r="C137" s="51">
        <v>118</v>
      </c>
      <c r="D137" s="51">
        <v>110</v>
      </c>
      <c r="E137" s="51">
        <v>86</v>
      </c>
      <c r="F137" s="51">
        <v>100</v>
      </c>
      <c r="G137" s="51">
        <v>100</v>
      </c>
      <c r="H137" s="51">
        <v>106</v>
      </c>
      <c r="I137" s="51">
        <v>104</v>
      </c>
      <c r="J137" s="52">
        <v>80</v>
      </c>
    </row>
    <row r="138" spans="2:10" ht="15.5" x14ac:dyDescent="0.3">
      <c r="B138" s="37">
        <f t="shared" si="3"/>
        <v>44381</v>
      </c>
      <c r="C138" s="47">
        <v>118</v>
      </c>
      <c r="D138" s="47">
        <v>110</v>
      </c>
      <c r="E138" s="47">
        <v>76</v>
      </c>
      <c r="F138" s="47">
        <v>100</v>
      </c>
      <c r="G138" s="47">
        <v>100</v>
      </c>
      <c r="H138" s="47">
        <v>107</v>
      </c>
      <c r="I138" s="47">
        <v>104</v>
      </c>
      <c r="J138" s="48">
        <v>80</v>
      </c>
    </row>
    <row r="139" spans="2:10" ht="15.5" x14ac:dyDescent="0.3">
      <c r="B139" s="36">
        <f t="shared" si="2"/>
        <v>44388</v>
      </c>
      <c r="C139" s="51">
        <v>118</v>
      </c>
      <c r="D139" s="51">
        <v>108</v>
      </c>
      <c r="E139" s="51">
        <v>75</v>
      </c>
      <c r="F139" s="51">
        <v>100</v>
      </c>
      <c r="G139" s="51">
        <v>100</v>
      </c>
      <c r="H139" s="51">
        <v>107</v>
      </c>
      <c r="I139" s="51">
        <v>104</v>
      </c>
      <c r="J139" s="52">
        <v>80</v>
      </c>
    </row>
    <row r="140" spans="2:10" ht="15.5" x14ac:dyDescent="0.3">
      <c r="B140" s="37">
        <f t="shared" si="3"/>
        <v>44395</v>
      </c>
      <c r="C140" s="47">
        <v>117</v>
      </c>
      <c r="D140" s="47">
        <v>106</v>
      </c>
      <c r="E140" s="47">
        <v>75</v>
      </c>
      <c r="F140" s="47">
        <v>100</v>
      </c>
      <c r="G140" s="47">
        <v>100</v>
      </c>
      <c r="H140" s="47">
        <v>107</v>
      </c>
      <c r="I140" s="47">
        <v>104</v>
      </c>
      <c r="J140" s="48">
        <v>80</v>
      </c>
    </row>
    <row r="141" spans="2:10" ht="15.5" x14ac:dyDescent="0.3">
      <c r="B141" s="36">
        <f t="shared" si="2"/>
        <v>44402</v>
      </c>
      <c r="C141" s="51">
        <v>110</v>
      </c>
      <c r="D141" s="51">
        <v>95</v>
      </c>
      <c r="E141" s="51">
        <v>70</v>
      </c>
      <c r="F141" s="51">
        <v>90</v>
      </c>
      <c r="G141" s="51">
        <v>100</v>
      </c>
      <c r="H141" s="51">
        <v>74</v>
      </c>
      <c r="I141" s="51">
        <v>105</v>
      </c>
      <c r="J141" s="52">
        <v>80</v>
      </c>
    </row>
    <row r="142" spans="2:10" ht="15.5" x14ac:dyDescent="0.3">
      <c r="B142" s="37">
        <f t="shared" si="3"/>
        <v>44409</v>
      </c>
      <c r="C142" s="47">
        <v>113</v>
      </c>
      <c r="D142" s="47">
        <v>95</v>
      </c>
      <c r="E142" s="47">
        <v>65</v>
      </c>
      <c r="F142" s="47">
        <v>91</v>
      </c>
      <c r="G142" s="47">
        <v>100</v>
      </c>
      <c r="H142" s="47">
        <v>63</v>
      </c>
      <c r="I142" s="47">
        <v>102</v>
      </c>
      <c r="J142" s="48">
        <v>80</v>
      </c>
    </row>
    <row r="143" spans="2:10" ht="15.5" x14ac:dyDescent="0.3">
      <c r="B143" s="36">
        <f t="shared" si="2"/>
        <v>44416</v>
      </c>
      <c r="C143" s="51">
        <v>113</v>
      </c>
      <c r="D143" s="51">
        <v>95</v>
      </c>
      <c r="E143" s="51">
        <v>65</v>
      </c>
      <c r="F143" s="51">
        <v>86</v>
      </c>
      <c r="G143" s="51">
        <v>80</v>
      </c>
      <c r="H143" s="51">
        <v>64</v>
      </c>
      <c r="I143" s="51">
        <v>75</v>
      </c>
      <c r="J143" s="52">
        <v>57</v>
      </c>
    </row>
    <row r="144" spans="2:10" ht="15.5" x14ac:dyDescent="0.3">
      <c r="B144" s="37">
        <f t="shared" si="3"/>
        <v>44423</v>
      </c>
      <c r="C144" s="47">
        <v>115</v>
      </c>
      <c r="D144" s="47">
        <v>97</v>
      </c>
      <c r="E144" s="47">
        <v>65</v>
      </c>
      <c r="F144" s="47">
        <v>86</v>
      </c>
      <c r="G144" s="47">
        <v>80</v>
      </c>
      <c r="H144" s="47">
        <v>64</v>
      </c>
      <c r="I144" s="47">
        <v>61</v>
      </c>
      <c r="J144" s="48">
        <v>57</v>
      </c>
    </row>
    <row r="145" spans="2:10" ht="15.5" x14ac:dyDescent="0.3">
      <c r="B145" s="36">
        <f t="shared" si="2"/>
        <v>44430</v>
      </c>
      <c r="C145" s="51">
        <v>117</v>
      </c>
      <c r="D145" s="51">
        <v>99</v>
      </c>
      <c r="E145" s="51">
        <v>65</v>
      </c>
      <c r="F145" s="51">
        <v>88</v>
      </c>
      <c r="G145" s="51">
        <v>85</v>
      </c>
      <c r="H145" s="51">
        <v>64</v>
      </c>
      <c r="I145" s="51">
        <v>57</v>
      </c>
      <c r="J145" s="52">
        <v>57</v>
      </c>
    </row>
    <row r="146" spans="2:10" ht="15.5" x14ac:dyDescent="0.3">
      <c r="B146" s="37">
        <f t="shared" si="3"/>
        <v>44437</v>
      </c>
      <c r="C146" s="47">
        <v>117</v>
      </c>
      <c r="D146" s="47">
        <v>99</v>
      </c>
      <c r="E146" s="47">
        <v>65</v>
      </c>
      <c r="F146" s="47">
        <v>88</v>
      </c>
      <c r="G146" s="47">
        <v>85</v>
      </c>
      <c r="H146" s="47">
        <v>62</v>
      </c>
      <c r="I146" s="47">
        <v>55</v>
      </c>
      <c r="J146" s="48">
        <v>57</v>
      </c>
    </row>
    <row r="147" spans="2:10" ht="15.5" x14ac:dyDescent="0.3">
      <c r="B147" s="36">
        <f t="shared" si="3"/>
        <v>44444</v>
      </c>
      <c r="C147" s="51">
        <v>121</v>
      </c>
      <c r="D147" s="51">
        <v>99</v>
      </c>
      <c r="E147" s="51">
        <v>64</v>
      </c>
      <c r="F147" s="51">
        <v>88</v>
      </c>
      <c r="G147" s="51">
        <v>85</v>
      </c>
      <c r="H147" s="51">
        <v>61</v>
      </c>
      <c r="I147" s="51">
        <v>53</v>
      </c>
      <c r="J147" s="52">
        <v>57</v>
      </c>
    </row>
    <row r="148" spans="2:10" ht="15.5" x14ac:dyDescent="0.3">
      <c r="B148" s="37">
        <f t="shared" si="3"/>
        <v>44451</v>
      </c>
      <c r="C148" s="47">
        <v>123</v>
      </c>
      <c r="D148" s="47">
        <v>100</v>
      </c>
      <c r="E148" s="47">
        <v>65</v>
      </c>
      <c r="F148" s="47">
        <v>88</v>
      </c>
      <c r="G148" s="47">
        <v>85</v>
      </c>
      <c r="H148" s="47">
        <v>61</v>
      </c>
      <c r="I148" s="47">
        <v>51</v>
      </c>
      <c r="J148" s="48">
        <v>57</v>
      </c>
    </row>
    <row r="149" spans="2:10" ht="15.5" x14ac:dyDescent="0.3">
      <c r="B149" s="36">
        <f t="shared" si="3"/>
        <v>44458</v>
      </c>
      <c r="C149" s="51">
        <v>123</v>
      </c>
      <c r="D149" s="51">
        <v>100</v>
      </c>
      <c r="E149" s="51">
        <v>64</v>
      </c>
      <c r="F149" s="51">
        <v>88</v>
      </c>
      <c r="G149" s="51">
        <v>85</v>
      </c>
      <c r="H149" s="51">
        <v>59</v>
      </c>
      <c r="I149" s="51">
        <v>50</v>
      </c>
      <c r="J149" s="52">
        <v>57</v>
      </c>
    </row>
    <row r="150" spans="2:10" ht="15.5" x14ac:dyDescent="0.3">
      <c r="B150" s="37">
        <f t="shared" si="3"/>
        <v>44465</v>
      </c>
      <c r="C150" s="47">
        <v>123</v>
      </c>
      <c r="D150" s="47">
        <v>100</v>
      </c>
      <c r="E150" s="47">
        <v>64</v>
      </c>
      <c r="F150" s="47">
        <v>88</v>
      </c>
      <c r="G150" s="47">
        <v>85</v>
      </c>
      <c r="H150" s="47">
        <v>59</v>
      </c>
      <c r="I150" s="47">
        <v>50</v>
      </c>
      <c r="J150" s="48">
        <v>57</v>
      </c>
    </row>
    <row r="151" spans="2:10" ht="15.5" x14ac:dyDescent="0.3">
      <c r="B151" s="36">
        <f t="shared" si="3"/>
        <v>44472</v>
      </c>
      <c r="C151" s="51">
        <v>123</v>
      </c>
      <c r="D151" s="51">
        <v>100</v>
      </c>
      <c r="E151" s="51">
        <v>64</v>
      </c>
      <c r="F151" s="51">
        <v>88</v>
      </c>
      <c r="G151" s="51">
        <v>85</v>
      </c>
      <c r="H151" s="51">
        <v>60</v>
      </c>
      <c r="I151" s="51">
        <v>49</v>
      </c>
      <c r="J151" s="52">
        <v>57</v>
      </c>
    </row>
    <row r="152" spans="2:10" ht="15.5" x14ac:dyDescent="0.3">
      <c r="B152" s="37">
        <f t="shared" si="3"/>
        <v>44479</v>
      </c>
      <c r="C152" s="47">
        <v>123</v>
      </c>
      <c r="D152" s="47">
        <v>100</v>
      </c>
      <c r="E152" s="47">
        <v>64</v>
      </c>
      <c r="F152" s="47">
        <v>88</v>
      </c>
      <c r="G152" s="47">
        <v>85</v>
      </c>
      <c r="H152" s="47">
        <v>60</v>
      </c>
      <c r="I152" s="47">
        <v>50</v>
      </c>
      <c r="J152" s="48">
        <v>57</v>
      </c>
    </row>
    <row r="153" spans="2:10" ht="15.5" x14ac:dyDescent="0.3">
      <c r="B153" s="36">
        <f t="shared" si="3"/>
        <v>44486</v>
      </c>
      <c r="C153" s="51">
        <v>128</v>
      </c>
      <c r="D153" s="51">
        <v>108</v>
      </c>
      <c r="E153" s="51">
        <v>65</v>
      </c>
      <c r="F153" s="51">
        <v>88</v>
      </c>
      <c r="G153" s="51">
        <v>85</v>
      </c>
      <c r="H153" s="51">
        <v>60</v>
      </c>
      <c r="I153" s="51">
        <v>49</v>
      </c>
      <c r="J153" s="52">
        <v>57</v>
      </c>
    </row>
    <row r="154" spans="2:10" ht="15.5" x14ac:dyDescent="0.3">
      <c r="B154" s="37">
        <f t="shared" si="3"/>
        <v>44493</v>
      </c>
      <c r="C154" s="47">
        <v>128</v>
      </c>
      <c r="D154" s="47">
        <v>104</v>
      </c>
      <c r="E154" s="47">
        <v>65</v>
      </c>
      <c r="F154" s="47">
        <v>88</v>
      </c>
      <c r="G154" s="47">
        <v>85</v>
      </c>
      <c r="H154" s="47">
        <v>61</v>
      </c>
      <c r="I154" s="47">
        <v>50</v>
      </c>
      <c r="J154" s="48">
        <v>61</v>
      </c>
    </row>
    <row r="155" spans="2:10" ht="15.5" x14ac:dyDescent="0.3">
      <c r="B155" s="36">
        <f t="shared" si="3"/>
        <v>44500</v>
      </c>
      <c r="C155" s="51">
        <v>128</v>
      </c>
      <c r="D155" s="51">
        <v>104</v>
      </c>
      <c r="E155" s="51">
        <v>65</v>
      </c>
      <c r="F155" s="51">
        <v>88</v>
      </c>
      <c r="G155" s="51">
        <v>85</v>
      </c>
      <c r="H155" s="51">
        <v>61</v>
      </c>
      <c r="I155" s="51">
        <v>50</v>
      </c>
      <c r="J155" s="52">
        <v>61</v>
      </c>
    </row>
    <row r="156" spans="2:10" ht="15.5" x14ac:dyDescent="0.3">
      <c r="B156" s="37">
        <f t="shared" si="3"/>
        <v>44507</v>
      </c>
      <c r="C156" s="47">
        <v>128</v>
      </c>
      <c r="D156" s="47">
        <v>104</v>
      </c>
      <c r="E156" s="47">
        <v>65</v>
      </c>
      <c r="F156" s="47">
        <v>88</v>
      </c>
      <c r="G156" s="47">
        <v>85</v>
      </c>
      <c r="H156" s="47">
        <v>60</v>
      </c>
      <c r="I156" s="47">
        <v>50</v>
      </c>
      <c r="J156" s="48">
        <v>61</v>
      </c>
    </row>
    <row r="157" spans="2:10" ht="15.5" x14ac:dyDescent="0.3">
      <c r="B157" s="36">
        <f t="shared" si="3"/>
        <v>44514</v>
      </c>
      <c r="C157" s="51">
        <v>128</v>
      </c>
      <c r="D157" s="51">
        <v>104</v>
      </c>
      <c r="E157" s="51">
        <v>65</v>
      </c>
      <c r="F157" s="51">
        <v>88</v>
      </c>
      <c r="G157" s="51">
        <v>85</v>
      </c>
      <c r="H157" s="51">
        <v>60</v>
      </c>
      <c r="I157" s="51">
        <v>50</v>
      </c>
      <c r="J157" s="52">
        <v>61</v>
      </c>
    </row>
    <row r="158" spans="2:10" ht="15.5" x14ac:dyDescent="0.3">
      <c r="B158" s="37">
        <f t="shared" si="3"/>
        <v>44521</v>
      </c>
      <c r="C158" s="47">
        <v>128</v>
      </c>
      <c r="D158" s="47">
        <v>104</v>
      </c>
      <c r="E158" s="47">
        <v>65</v>
      </c>
      <c r="F158" s="47">
        <v>88</v>
      </c>
      <c r="G158" s="47">
        <v>85</v>
      </c>
      <c r="H158" s="47">
        <v>60</v>
      </c>
      <c r="I158" s="47">
        <v>50</v>
      </c>
      <c r="J158" s="48">
        <v>61</v>
      </c>
    </row>
    <row r="159" spans="2:10" ht="15.5" x14ac:dyDescent="0.3">
      <c r="B159" s="36">
        <f t="shared" si="3"/>
        <v>44528</v>
      </c>
      <c r="C159" s="51">
        <v>128</v>
      </c>
      <c r="D159" s="51">
        <v>104</v>
      </c>
      <c r="E159" s="51">
        <v>65</v>
      </c>
      <c r="F159" s="51">
        <v>88</v>
      </c>
      <c r="G159" s="51">
        <v>85</v>
      </c>
      <c r="H159" s="51">
        <v>60</v>
      </c>
      <c r="I159" s="51">
        <v>50</v>
      </c>
      <c r="J159" s="52">
        <v>61</v>
      </c>
    </row>
    <row r="160" spans="2:10" ht="15.5" x14ac:dyDescent="0.3">
      <c r="B160" s="37">
        <f t="shared" si="3"/>
        <v>44535</v>
      </c>
      <c r="C160" s="47">
        <v>128</v>
      </c>
      <c r="D160" s="47">
        <v>104</v>
      </c>
      <c r="E160" s="47">
        <v>65</v>
      </c>
      <c r="F160" s="47">
        <v>88</v>
      </c>
      <c r="G160" s="47">
        <v>85</v>
      </c>
      <c r="H160" s="47">
        <v>60</v>
      </c>
      <c r="I160" s="47">
        <v>50</v>
      </c>
      <c r="J160" s="48">
        <v>61</v>
      </c>
    </row>
    <row r="161" spans="2:10" ht="15.5" x14ac:dyDescent="0.3">
      <c r="B161" s="36">
        <f t="shared" si="3"/>
        <v>44542</v>
      </c>
      <c r="C161" s="51">
        <v>128</v>
      </c>
      <c r="D161" s="51">
        <v>104</v>
      </c>
      <c r="E161" s="51">
        <v>65</v>
      </c>
      <c r="F161" s="51">
        <v>88</v>
      </c>
      <c r="G161" s="51">
        <v>85</v>
      </c>
      <c r="H161" s="51">
        <v>60</v>
      </c>
      <c r="I161" s="51">
        <v>50</v>
      </c>
      <c r="J161" s="52">
        <v>61</v>
      </c>
    </row>
    <row r="162" spans="2:10" ht="15.5" x14ac:dyDescent="0.3">
      <c r="B162" s="37">
        <f>B161+7</f>
        <v>44549</v>
      </c>
      <c r="C162" s="47">
        <v>128</v>
      </c>
      <c r="D162" s="47">
        <v>104</v>
      </c>
      <c r="E162" s="47">
        <v>65</v>
      </c>
      <c r="F162" s="47">
        <v>88</v>
      </c>
      <c r="G162" s="47">
        <v>77</v>
      </c>
      <c r="H162" s="47">
        <v>61</v>
      </c>
      <c r="I162" s="47">
        <v>50</v>
      </c>
      <c r="J162" s="48">
        <v>61</v>
      </c>
    </row>
    <row r="163" spans="2:10" ht="15.5" x14ac:dyDescent="0.3">
      <c r="B163" s="36">
        <f t="shared" si="3"/>
        <v>44556</v>
      </c>
      <c r="C163" s="51" t="s">
        <v>31</v>
      </c>
      <c r="D163" s="51" t="s">
        <v>31</v>
      </c>
      <c r="E163" s="51" t="s">
        <v>31</v>
      </c>
      <c r="F163" s="51" t="s">
        <v>31</v>
      </c>
      <c r="G163" s="51" t="s">
        <v>31</v>
      </c>
      <c r="H163" s="51" t="s">
        <v>31</v>
      </c>
      <c r="I163" s="51" t="s">
        <v>31</v>
      </c>
      <c r="J163" s="52" t="s">
        <v>31</v>
      </c>
    </row>
    <row r="164" spans="2:10" ht="15.5" x14ac:dyDescent="0.3">
      <c r="B164" s="37">
        <f t="shared" ref="B164:B190" si="4">B163+7</f>
        <v>44563</v>
      </c>
      <c r="C164" s="47">
        <v>128</v>
      </c>
      <c r="D164" s="47">
        <v>104</v>
      </c>
      <c r="E164" s="47">
        <v>65</v>
      </c>
      <c r="F164" s="47">
        <v>88</v>
      </c>
      <c r="G164" s="47">
        <v>77</v>
      </c>
      <c r="H164" s="47">
        <v>61</v>
      </c>
      <c r="I164" s="47">
        <v>50</v>
      </c>
      <c r="J164" s="48">
        <v>61</v>
      </c>
    </row>
    <row r="165" spans="2:10" ht="15.5" x14ac:dyDescent="0.3">
      <c r="B165" s="36">
        <f t="shared" si="3"/>
        <v>44570</v>
      </c>
      <c r="C165" s="51">
        <v>128</v>
      </c>
      <c r="D165" s="51">
        <v>100</v>
      </c>
      <c r="E165" s="51">
        <v>65</v>
      </c>
      <c r="F165" s="51">
        <v>88</v>
      </c>
      <c r="G165" s="51">
        <v>77</v>
      </c>
      <c r="H165" s="51">
        <v>61</v>
      </c>
      <c r="I165" s="51">
        <v>49</v>
      </c>
      <c r="J165" s="52">
        <v>59</v>
      </c>
    </row>
    <row r="166" spans="2:10" ht="15.5" x14ac:dyDescent="0.3">
      <c r="B166" s="37">
        <f t="shared" si="4"/>
        <v>44577</v>
      </c>
      <c r="C166" s="47">
        <v>128</v>
      </c>
      <c r="D166" s="47">
        <v>100</v>
      </c>
      <c r="E166" s="47">
        <v>67</v>
      </c>
      <c r="F166" s="47">
        <v>88</v>
      </c>
      <c r="G166" s="47">
        <v>77</v>
      </c>
      <c r="H166" s="47">
        <v>62</v>
      </c>
      <c r="I166" s="47">
        <v>50</v>
      </c>
      <c r="J166" s="48">
        <v>59</v>
      </c>
    </row>
    <row r="167" spans="2:10" ht="15.5" x14ac:dyDescent="0.3">
      <c r="B167" s="36">
        <f t="shared" si="3"/>
        <v>44584</v>
      </c>
      <c r="C167" s="51">
        <v>128</v>
      </c>
      <c r="D167" s="51">
        <v>100</v>
      </c>
      <c r="E167" s="51">
        <v>67</v>
      </c>
      <c r="F167" s="51">
        <v>88</v>
      </c>
      <c r="G167" s="51">
        <v>77</v>
      </c>
      <c r="H167" s="51">
        <v>62</v>
      </c>
      <c r="I167" s="51">
        <v>50</v>
      </c>
      <c r="J167" s="52">
        <v>59</v>
      </c>
    </row>
    <row r="168" spans="2:10" ht="15.5" x14ac:dyDescent="0.3">
      <c r="B168" s="37">
        <f t="shared" si="4"/>
        <v>44591</v>
      </c>
      <c r="C168" s="47">
        <v>128</v>
      </c>
      <c r="D168" s="47">
        <v>100</v>
      </c>
      <c r="E168" s="47">
        <v>67</v>
      </c>
      <c r="F168" s="47">
        <v>88</v>
      </c>
      <c r="G168" s="47">
        <v>77</v>
      </c>
      <c r="H168" s="47">
        <v>62</v>
      </c>
      <c r="I168" s="47">
        <v>50</v>
      </c>
      <c r="J168" s="48">
        <v>59</v>
      </c>
    </row>
    <row r="169" spans="2:10" ht="15.5" x14ac:dyDescent="0.3">
      <c r="B169" s="36">
        <f t="shared" si="3"/>
        <v>44598</v>
      </c>
      <c r="C169" s="51">
        <v>124</v>
      </c>
      <c r="D169" s="51">
        <v>100</v>
      </c>
      <c r="E169" s="51">
        <v>68</v>
      </c>
      <c r="F169" s="51">
        <v>85</v>
      </c>
      <c r="G169" s="51">
        <v>73</v>
      </c>
      <c r="H169" s="51">
        <v>61</v>
      </c>
      <c r="I169" s="51">
        <v>50</v>
      </c>
      <c r="J169" s="52">
        <v>58</v>
      </c>
    </row>
    <row r="170" spans="2:10" ht="15.5" x14ac:dyDescent="0.3">
      <c r="B170" s="37">
        <f t="shared" si="4"/>
        <v>44605</v>
      </c>
      <c r="C170" s="47">
        <v>124</v>
      </c>
      <c r="D170" s="47">
        <v>100</v>
      </c>
      <c r="E170" s="47">
        <v>68</v>
      </c>
      <c r="F170" s="47">
        <v>85</v>
      </c>
      <c r="G170" s="47">
        <v>73</v>
      </c>
      <c r="H170" s="47">
        <v>61</v>
      </c>
      <c r="I170" s="47">
        <v>50</v>
      </c>
      <c r="J170" s="48">
        <v>58</v>
      </c>
    </row>
    <row r="171" spans="2:10" ht="15.5" x14ac:dyDescent="0.3">
      <c r="B171" s="36">
        <f>B170+7</f>
        <v>44612</v>
      </c>
      <c r="C171" s="51">
        <v>124</v>
      </c>
      <c r="D171" s="51">
        <v>100</v>
      </c>
      <c r="E171" s="51">
        <v>68</v>
      </c>
      <c r="F171" s="51">
        <v>85</v>
      </c>
      <c r="G171" s="51">
        <v>73</v>
      </c>
      <c r="H171" s="51">
        <v>61</v>
      </c>
      <c r="I171" s="51">
        <v>49</v>
      </c>
      <c r="J171" s="52">
        <v>58</v>
      </c>
    </row>
    <row r="172" spans="2:10" ht="15.5" x14ac:dyDescent="0.3">
      <c r="B172" s="37">
        <f t="shared" si="4"/>
        <v>44619</v>
      </c>
      <c r="C172" s="47">
        <v>124</v>
      </c>
      <c r="D172" s="47">
        <v>100</v>
      </c>
      <c r="E172" s="47">
        <v>68</v>
      </c>
      <c r="F172" s="47">
        <v>85</v>
      </c>
      <c r="G172" s="47">
        <v>73</v>
      </c>
      <c r="H172" s="47">
        <v>61</v>
      </c>
      <c r="I172" s="47">
        <v>49</v>
      </c>
      <c r="J172" s="48">
        <v>58</v>
      </c>
    </row>
    <row r="173" spans="2:10" ht="15.5" x14ac:dyDescent="0.3">
      <c r="B173" s="36">
        <f>B172+7</f>
        <v>44626</v>
      </c>
      <c r="C173" s="51">
        <v>119</v>
      </c>
      <c r="D173" s="51">
        <v>96</v>
      </c>
      <c r="E173" s="51">
        <v>67</v>
      </c>
      <c r="F173" s="51">
        <v>85</v>
      </c>
      <c r="G173" s="51">
        <v>73</v>
      </c>
      <c r="H173" s="51">
        <v>60</v>
      </c>
      <c r="I173" s="51">
        <v>48</v>
      </c>
      <c r="J173" s="52">
        <v>55</v>
      </c>
    </row>
    <row r="174" spans="2:10" ht="15.5" x14ac:dyDescent="0.3">
      <c r="B174" s="37">
        <f t="shared" si="4"/>
        <v>44633</v>
      </c>
      <c r="C174" s="47">
        <v>119</v>
      </c>
      <c r="D174" s="47">
        <v>96</v>
      </c>
      <c r="E174" s="47">
        <v>66</v>
      </c>
      <c r="F174" s="47">
        <v>85</v>
      </c>
      <c r="G174" s="47">
        <v>73</v>
      </c>
      <c r="H174" s="47">
        <v>60</v>
      </c>
      <c r="I174" s="47">
        <v>48</v>
      </c>
      <c r="J174" s="48">
        <v>55</v>
      </c>
    </row>
    <row r="175" spans="2:10" ht="15.5" x14ac:dyDescent="0.3">
      <c r="B175" s="36">
        <f>B174+7</f>
        <v>44640</v>
      </c>
      <c r="C175" s="51">
        <v>119</v>
      </c>
      <c r="D175" s="51">
        <v>96</v>
      </c>
      <c r="E175" s="51">
        <v>66</v>
      </c>
      <c r="F175" s="51">
        <v>85</v>
      </c>
      <c r="G175" s="51">
        <v>73</v>
      </c>
      <c r="H175" s="51">
        <v>60</v>
      </c>
      <c r="I175" s="51">
        <v>48</v>
      </c>
      <c r="J175" s="52">
        <v>55</v>
      </c>
    </row>
    <row r="176" spans="2:10" ht="15.5" x14ac:dyDescent="0.3">
      <c r="B176" s="37">
        <f t="shared" si="4"/>
        <v>44647</v>
      </c>
      <c r="C176" s="47">
        <v>119</v>
      </c>
      <c r="D176" s="47">
        <v>96</v>
      </c>
      <c r="E176" s="47">
        <v>67</v>
      </c>
      <c r="F176" s="47">
        <v>85</v>
      </c>
      <c r="G176" s="47">
        <v>73</v>
      </c>
      <c r="H176" s="47">
        <v>60</v>
      </c>
      <c r="I176" s="47">
        <v>48</v>
      </c>
      <c r="J176" s="48">
        <v>55</v>
      </c>
    </row>
    <row r="177" spans="1:10" ht="15.5" x14ac:dyDescent="0.3">
      <c r="B177" s="36">
        <f>B176+7</f>
        <v>44654</v>
      </c>
      <c r="C177" s="51">
        <v>119</v>
      </c>
      <c r="D177" s="51">
        <v>96</v>
      </c>
      <c r="E177" s="51">
        <v>67</v>
      </c>
      <c r="F177" s="51">
        <v>85</v>
      </c>
      <c r="G177" s="51">
        <v>73</v>
      </c>
      <c r="H177" s="51">
        <v>60</v>
      </c>
      <c r="I177" s="51">
        <v>48</v>
      </c>
      <c r="J177" s="52">
        <v>55</v>
      </c>
    </row>
    <row r="178" spans="1:10" ht="15.5" x14ac:dyDescent="0.3">
      <c r="B178" s="37">
        <f t="shared" si="4"/>
        <v>44661</v>
      </c>
      <c r="C178" s="47">
        <v>119</v>
      </c>
      <c r="D178" s="47">
        <v>96</v>
      </c>
      <c r="E178" s="47">
        <v>67</v>
      </c>
      <c r="F178" s="47">
        <v>85</v>
      </c>
      <c r="G178" s="47">
        <v>73</v>
      </c>
      <c r="H178" s="47">
        <v>60</v>
      </c>
      <c r="I178" s="47">
        <v>48</v>
      </c>
      <c r="J178" s="48">
        <v>55</v>
      </c>
    </row>
    <row r="179" spans="1:10" ht="15.5" x14ac:dyDescent="0.3">
      <c r="B179" s="36">
        <f>B178+7</f>
        <v>44668</v>
      </c>
      <c r="C179" s="51">
        <v>119</v>
      </c>
      <c r="D179" s="51">
        <v>96</v>
      </c>
      <c r="E179" s="51">
        <v>67</v>
      </c>
      <c r="F179" s="51">
        <v>85</v>
      </c>
      <c r="G179" s="51">
        <v>73</v>
      </c>
      <c r="H179" s="51">
        <v>61</v>
      </c>
      <c r="I179" s="51">
        <v>49</v>
      </c>
      <c r="J179" s="52">
        <v>55</v>
      </c>
    </row>
    <row r="180" spans="1:10" ht="15.5" x14ac:dyDescent="0.3">
      <c r="B180" s="37">
        <f t="shared" si="4"/>
        <v>44675</v>
      </c>
      <c r="C180" s="47">
        <v>119</v>
      </c>
      <c r="D180" s="47">
        <v>96</v>
      </c>
      <c r="E180" s="47">
        <v>67</v>
      </c>
      <c r="F180" s="47">
        <v>85</v>
      </c>
      <c r="G180" s="47">
        <v>73</v>
      </c>
      <c r="H180" s="47">
        <v>61</v>
      </c>
      <c r="I180" s="47">
        <v>49</v>
      </c>
      <c r="J180" s="48">
        <v>55</v>
      </c>
    </row>
    <row r="181" spans="1:10" ht="15.5" x14ac:dyDescent="0.3">
      <c r="B181" s="36">
        <f>B180+7</f>
        <v>44682</v>
      </c>
      <c r="C181" s="51">
        <v>119</v>
      </c>
      <c r="D181" s="51">
        <v>96</v>
      </c>
      <c r="E181" s="51">
        <v>68</v>
      </c>
      <c r="F181" s="51">
        <v>85</v>
      </c>
      <c r="G181" s="51">
        <v>73</v>
      </c>
      <c r="H181" s="51">
        <v>60</v>
      </c>
      <c r="I181" s="51">
        <v>49</v>
      </c>
      <c r="J181" s="52">
        <v>55</v>
      </c>
    </row>
    <row r="182" spans="1:10" ht="15.5" x14ac:dyDescent="0.3">
      <c r="B182" s="37">
        <f t="shared" si="4"/>
        <v>44689</v>
      </c>
      <c r="C182" s="47">
        <v>119</v>
      </c>
      <c r="D182" s="47">
        <v>96</v>
      </c>
      <c r="E182" s="47">
        <v>69</v>
      </c>
      <c r="F182" s="47">
        <v>85</v>
      </c>
      <c r="G182" s="47">
        <v>73</v>
      </c>
      <c r="H182" s="47">
        <v>60</v>
      </c>
      <c r="I182" s="47">
        <v>49</v>
      </c>
      <c r="J182" s="48">
        <v>55</v>
      </c>
    </row>
    <row r="183" spans="1:10" ht="15.5" x14ac:dyDescent="0.3">
      <c r="B183" s="36">
        <f>B182+7</f>
        <v>44696</v>
      </c>
      <c r="C183" s="51">
        <v>119</v>
      </c>
      <c r="D183" s="51">
        <v>96</v>
      </c>
      <c r="E183" s="51">
        <v>69</v>
      </c>
      <c r="F183" s="51">
        <v>85</v>
      </c>
      <c r="G183" s="51">
        <v>73</v>
      </c>
      <c r="H183" s="51">
        <v>61</v>
      </c>
      <c r="I183" s="51">
        <v>49</v>
      </c>
      <c r="J183" s="52">
        <v>55</v>
      </c>
    </row>
    <row r="184" spans="1:10" ht="15.5" x14ac:dyDescent="0.3">
      <c r="B184" s="37">
        <f t="shared" si="4"/>
        <v>44703</v>
      </c>
      <c r="C184" s="47">
        <v>119</v>
      </c>
      <c r="D184" s="47">
        <v>96</v>
      </c>
      <c r="E184" s="47">
        <v>69</v>
      </c>
      <c r="F184" s="47">
        <v>85</v>
      </c>
      <c r="G184" s="47">
        <v>73</v>
      </c>
      <c r="H184" s="47">
        <v>60</v>
      </c>
      <c r="I184" s="47">
        <v>49</v>
      </c>
      <c r="J184" s="48">
        <v>55</v>
      </c>
    </row>
    <row r="185" spans="1:10" ht="15.5" x14ac:dyDescent="0.3">
      <c r="B185" s="36">
        <f>B184+7</f>
        <v>44710</v>
      </c>
      <c r="C185" s="51">
        <v>119</v>
      </c>
      <c r="D185" s="51">
        <v>96</v>
      </c>
      <c r="E185" s="51">
        <v>69</v>
      </c>
      <c r="F185" s="51">
        <v>85</v>
      </c>
      <c r="G185" s="51">
        <v>73</v>
      </c>
      <c r="H185" s="51">
        <v>60</v>
      </c>
      <c r="I185" s="51">
        <v>49</v>
      </c>
      <c r="J185" s="52">
        <v>55</v>
      </c>
    </row>
    <row r="186" spans="1:10" ht="15.5" x14ac:dyDescent="0.3">
      <c r="B186" s="37">
        <f t="shared" si="4"/>
        <v>44717</v>
      </c>
      <c r="C186" s="47">
        <v>119</v>
      </c>
      <c r="D186" s="47">
        <v>96</v>
      </c>
      <c r="E186" s="47">
        <v>69</v>
      </c>
      <c r="F186" s="47">
        <v>85</v>
      </c>
      <c r="G186" s="47">
        <v>73</v>
      </c>
      <c r="H186" s="47">
        <v>60</v>
      </c>
      <c r="I186" s="47">
        <v>49</v>
      </c>
      <c r="J186" s="48">
        <v>55</v>
      </c>
    </row>
    <row r="187" spans="1:10" ht="15.5" x14ac:dyDescent="0.3">
      <c r="B187" s="36">
        <f>B186+7</f>
        <v>44724</v>
      </c>
      <c r="C187" s="51">
        <v>119</v>
      </c>
      <c r="D187" s="51">
        <v>96</v>
      </c>
      <c r="E187" s="51">
        <v>69</v>
      </c>
      <c r="F187" s="51">
        <v>85</v>
      </c>
      <c r="G187" s="51">
        <v>73</v>
      </c>
      <c r="H187" s="51">
        <v>60</v>
      </c>
      <c r="I187" s="51">
        <v>49</v>
      </c>
      <c r="J187" s="52">
        <v>55</v>
      </c>
    </row>
    <row r="188" spans="1:10" ht="15.5" x14ac:dyDescent="0.3">
      <c r="B188" s="37">
        <f t="shared" si="4"/>
        <v>44731</v>
      </c>
      <c r="C188" s="47">
        <v>119</v>
      </c>
      <c r="D188" s="47">
        <v>96</v>
      </c>
      <c r="E188" s="47">
        <v>69</v>
      </c>
      <c r="F188" s="47">
        <v>85</v>
      </c>
      <c r="G188" s="47">
        <v>73</v>
      </c>
      <c r="H188" s="47">
        <v>60</v>
      </c>
      <c r="I188" s="47">
        <v>49</v>
      </c>
      <c r="J188" s="48">
        <v>55</v>
      </c>
    </row>
    <row r="189" spans="1:10" ht="15.5" x14ac:dyDescent="0.3">
      <c r="A189" s="33"/>
      <c r="B189" s="36">
        <f>B188+7</f>
        <v>44738</v>
      </c>
      <c r="C189" s="51">
        <v>123</v>
      </c>
      <c r="D189" s="51">
        <v>101</v>
      </c>
      <c r="E189" s="51">
        <v>70</v>
      </c>
      <c r="F189" s="51">
        <v>85</v>
      </c>
      <c r="G189" s="51">
        <v>73</v>
      </c>
      <c r="H189" s="51">
        <v>60</v>
      </c>
      <c r="I189" s="51">
        <v>49</v>
      </c>
      <c r="J189" s="52">
        <v>53</v>
      </c>
    </row>
    <row r="190" spans="1:10" ht="15.5" x14ac:dyDescent="0.3">
      <c r="A190" s="33"/>
      <c r="B190" s="37">
        <f t="shared" si="4"/>
        <v>44745</v>
      </c>
      <c r="C190" s="47">
        <v>118</v>
      </c>
      <c r="D190" s="47">
        <v>98</v>
      </c>
      <c r="E190" s="47">
        <v>68</v>
      </c>
      <c r="F190" s="47">
        <v>85</v>
      </c>
      <c r="G190" s="47">
        <v>73</v>
      </c>
      <c r="H190" s="47">
        <v>60</v>
      </c>
      <c r="I190" s="47">
        <v>49</v>
      </c>
      <c r="J190" s="48">
        <v>53</v>
      </c>
    </row>
    <row r="191" spans="1:10" ht="15.5" x14ac:dyDescent="0.3">
      <c r="A191" s="33"/>
      <c r="B191" s="61">
        <f>B190+7</f>
        <v>44752</v>
      </c>
      <c r="C191" s="51">
        <v>118</v>
      </c>
      <c r="D191" s="51">
        <v>98</v>
      </c>
      <c r="E191" s="51">
        <v>68</v>
      </c>
      <c r="F191" s="51">
        <v>85</v>
      </c>
      <c r="G191" s="51">
        <v>73</v>
      </c>
      <c r="H191" s="51">
        <v>60</v>
      </c>
      <c r="I191" s="51">
        <v>49</v>
      </c>
      <c r="J191" s="52">
        <v>53</v>
      </c>
    </row>
    <row r="192" spans="1:10" ht="15.5" x14ac:dyDescent="0.3">
      <c r="A192" s="33"/>
      <c r="B192" s="37">
        <v>44759</v>
      </c>
      <c r="C192" s="47">
        <v>117</v>
      </c>
      <c r="D192" s="47">
        <v>96</v>
      </c>
      <c r="E192" s="47">
        <v>66</v>
      </c>
      <c r="F192" s="47">
        <v>85</v>
      </c>
      <c r="G192" s="47">
        <v>73</v>
      </c>
      <c r="H192" s="47">
        <v>58</v>
      </c>
      <c r="I192" s="47">
        <v>49</v>
      </c>
      <c r="J192" s="48">
        <v>53</v>
      </c>
    </row>
    <row r="193" spans="1:10" ht="15.5" x14ac:dyDescent="0.3">
      <c r="A193" s="33"/>
      <c r="B193" s="61">
        <f t="shared" ref="B193:B284" si="5">B192+7</f>
        <v>44766</v>
      </c>
      <c r="C193" s="51">
        <v>117</v>
      </c>
      <c r="D193" s="51">
        <v>96</v>
      </c>
      <c r="E193" s="51">
        <v>65</v>
      </c>
      <c r="F193" s="51">
        <v>85</v>
      </c>
      <c r="G193" s="51">
        <v>73</v>
      </c>
      <c r="H193" s="51">
        <v>55</v>
      </c>
      <c r="I193" s="51">
        <v>49</v>
      </c>
      <c r="J193" s="52">
        <v>52</v>
      </c>
    </row>
    <row r="194" spans="1:10" ht="15.5" x14ac:dyDescent="0.3">
      <c r="A194" s="33"/>
      <c r="B194" s="37">
        <f t="shared" si="5"/>
        <v>44773</v>
      </c>
      <c r="C194" s="47">
        <v>117</v>
      </c>
      <c r="D194" s="47">
        <v>96</v>
      </c>
      <c r="E194" s="47">
        <v>63</v>
      </c>
      <c r="F194" s="47">
        <v>85</v>
      </c>
      <c r="G194" s="47">
        <v>73</v>
      </c>
      <c r="H194" s="47">
        <v>55</v>
      </c>
      <c r="I194" s="47">
        <v>49</v>
      </c>
      <c r="J194" s="48">
        <v>52</v>
      </c>
    </row>
    <row r="195" spans="1:10" ht="15.5" x14ac:dyDescent="0.3">
      <c r="A195" s="33"/>
      <c r="B195" s="61">
        <f t="shared" si="5"/>
        <v>44780</v>
      </c>
      <c r="C195" s="51">
        <v>119</v>
      </c>
      <c r="D195" s="51">
        <v>96</v>
      </c>
      <c r="E195" s="51">
        <v>64</v>
      </c>
      <c r="F195" s="51">
        <v>85</v>
      </c>
      <c r="G195" s="51">
        <v>73</v>
      </c>
      <c r="H195" s="51">
        <v>54</v>
      </c>
      <c r="I195" s="51">
        <v>48</v>
      </c>
      <c r="J195" s="52">
        <v>53</v>
      </c>
    </row>
    <row r="196" spans="1:10" ht="15.5" x14ac:dyDescent="0.3">
      <c r="A196" s="33"/>
      <c r="B196" s="37">
        <f t="shared" si="5"/>
        <v>44787</v>
      </c>
      <c r="C196" s="47">
        <v>119</v>
      </c>
      <c r="D196" s="47">
        <v>96</v>
      </c>
      <c r="E196" s="47">
        <v>64</v>
      </c>
      <c r="F196" s="47">
        <v>85</v>
      </c>
      <c r="G196" s="47">
        <v>73</v>
      </c>
      <c r="H196" s="47">
        <v>53</v>
      </c>
      <c r="I196" s="47">
        <v>47</v>
      </c>
      <c r="J196" s="48">
        <v>53</v>
      </c>
    </row>
    <row r="197" spans="1:10" ht="15.5" x14ac:dyDescent="0.3">
      <c r="A197" s="33"/>
      <c r="B197" s="61">
        <f t="shared" si="5"/>
        <v>44794</v>
      </c>
      <c r="C197" s="51">
        <v>119</v>
      </c>
      <c r="D197" s="51">
        <v>96</v>
      </c>
      <c r="E197" s="51">
        <v>64</v>
      </c>
      <c r="F197" s="51">
        <v>85</v>
      </c>
      <c r="G197" s="51">
        <v>73</v>
      </c>
      <c r="H197" s="51">
        <v>54</v>
      </c>
      <c r="I197" s="51">
        <v>47</v>
      </c>
      <c r="J197" s="52">
        <v>53</v>
      </c>
    </row>
    <row r="198" spans="1:10" ht="15.5" x14ac:dyDescent="0.3">
      <c r="A198" s="33" t="s">
        <v>68</v>
      </c>
      <c r="B198" s="37">
        <f t="shared" si="5"/>
        <v>44801</v>
      </c>
      <c r="C198" s="47">
        <v>119</v>
      </c>
      <c r="D198" s="47">
        <v>96</v>
      </c>
      <c r="E198" s="47">
        <v>65</v>
      </c>
      <c r="F198" s="47">
        <v>85</v>
      </c>
      <c r="G198" s="47">
        <v>73</v>
      </c>
      <c r="H198" s="47">
        <v>53</v>
      </c>
      <c r="I198" s="47">
        <v>46</v>
      </c>
      <c r="J198" s="48">
        <v>53</v>
      </c>
    </row>
    <row r="199" spans="1:10" ht="15.5" x14ac:dyDescent="0.3">
      <c r="A199" s="33"/>
      <c r="B199" s="61">
        <f t="shared" si="5"/>
        <v>44808</v>
      </c>
      <c r="C199" s="51">
        <v>121</v>
      </c>
      <c r="D199" s="51">
        <v>100</v>
      </c>
      <c r="E199" s="51">
        <v>70</v>
      </c>
      <c r="F199" s="51">
        <v>85</v>
      </c>
      <c r="G199" s="51">
        <v>73</v>
      </c>
      <c r="H199" s="51">
        <v>53</v>
      </c>
      <c r="I199" s="51">
        <v>46</v>
      </c>
      <c r="J199" s="52">
        <v>53</v>
      </c>
    </row>
    <row r="200" spans="1:10" ht="15.5" x14ac:dyDescent="0.3">
      <c r="A200" s="33"/>
      <c r="B200" s="37">
        <f t="shared" si="5"/>
        <v>44815</v>
      </c>
      <c r="C200" s="47">
        <v>121</v>
      </c>
      <c r="D200" s="47">
        <v>100</v>
      </c>
      <c r="E200" s="47">
        <v>70</v>
      </c>
      <c r="F200" s="47">
        <v>85</v>
      </c>
      <c r="G200" s="47">
        <v>73</v>
      </c>
      <c r="H200" s="47">
        <v>51</v>
      </c>
      <c r="I200" s="47">
        <v>45</v>
      </c>
      <c r="J200" s="48">
        <v>51</v>
      </c>
    </row>
    <row r="201" spans="1:10" ht="15.5" x14ac:dyDescent="0.3">
      <c r="B201" s="61">
        <f t="shared" si="5"/>
        <v>44822</v>
      </c>
      <c r="C201" s="51">
        <v>121</v>
      </c>
      <c r="D201" s="51">
        <v>100</v>
      </c>
      <c r="E201" s="51">
        <v>72</v>
      </c>
      <c r="F201" s="51">
        <v>85</v>
      </c>
      <c r="G201" s="51">
        <v>73</v>
      </c>
      <c r="H201" s="51">
        <v>51</v>
      </c>
      <c r="I201" s="51">
        <v>44</v>
      </c>
      <c r="J201" s="52">
        <v>51</v>
      </c>
    </row>
    <row r="202" spans="1:10" ht="15.5" x14ac:dyDescent="0.3">
      <c r="A202" s="33"/>
      <c r="B202" s="37">
        <f t="shared" si="5"/>
        <v>44829</v>
      </c>
      <c r="C202" s="47">
        <v>121</v>
      </c>
      <c r="D202" s="47">
        <v>100</v>
      </c>
      <c r="E202" s="47">
        <v>72</v>
      </c>
      <c r="F202" s="47">
        <v>85</v>
      </c>
      <c r="G202" s="47">
        <v>73</v>
      </c>
      <c r="H202" s="47">
        <v>51</v>
      </c>
      <c r="I202" s="47">
        <v>44</v>
      </c>
      <c r="J202" s="48">
        <v>51</v>
      </c>
    </row>
    <row r="203" spans="1:10" ht="15.5" x14ac:dyDescent="0.3">
      <c r="B203" s="61">
        <f t="shared" si="5"/>
        <v>44836</v>
      </c>
      <c r="C203" s="51">
        <v>121</v>
      </c>
      <c r="D203" s="51">
        <v>100</v>
      </c>
      <c r="E203" s="51">
        <v>73</v>
      </c>
      <c r="F203" s="51">
        <v>85</v>
      </c>
      <c r="G203" s="51">
        <v>73</v>
      </c>
      <c r="H203" s="51">
        <v>51</v>
      </c>
      <c r="I203" s="51">
        <v>44</v>
      </c>
      <c r="J203" s="52">
        <v>51</v>
      </c>
    </row>
    <row r="204" spans="1:10" ht="15.5" x14ac:dyDescent="0.3">
      <c r="B204" s="37">
        <f t="shared" si="5"/>
        <v>44843</v>
      </c>
      <c r="C204" s="47">
        <v>121</v>
      </c>
      <c r="D204" s="47">
        <v>100</v>
      </c>
      <c r="E204" s="47">
        <v>74</v>
      </c>
      <c r="F204" s="47">
        <v>85</v>
      </c>
      <c r="G204" s="47">
        <v>73</v>
      </c>
      <c r="H204" s="47">
        <v>51</v>
      </c>
      <c r="I204" s="47">
        <v>44</v>
      </c>
      <c r="J204" s="48">
        <v>51</v>
      </c>
    </row>
    <row r="205" spans="1:10" ht="15.5" x14ac:dyDescent="0.3">
      <c r="B205" s="61">
        <f t="shared" si="5"/>
        <v>44850</v>
      </c>
      <c r="C205" s="51">
        <v>121</v>
      </c>
      <c r="D205" s="51">
        <v>102</v>
      </c>
      <c r="E205" s="51">
        <v>75</v>
      </c>
      <c r="F205" s="51">
        <v>85</v>
      </c>
      <c r="G205" s="51">
        <v>73</v>
      </c>
      <c r="H205" s="51">
        <v>51</v>
      </c>
      <c r="I205" s="51">
        <v>44</v>
      </c>
      <c r="J205" s="52">
        <v>51</v>
      </c>
    </row>
    <row r="206" spans="1:10" ht="15.5" x14ac:dyDescent="0.3">
      <c r="B206" s="37">
        <f t="shared" si="5"/>
        <v>44857</v>
      </c>
      <c r="C206" s="47">
        <v>121</v>
      </c>
      <c r="D206" s="47">
        <v>102</v>
      </c>
      <c r="E206" s="47">
        <v>75</v>
      </c>
      <c r="F206" s="47">
        <v>85</v>
      </c>
      <c r="G206" s="47">
        <v>73</v>
      </c>
      <c r="H206" s="47">
        <v>51</v>
      </c>
      <c r="I206" s="47">
        <v>44</v>
      </c>
      <c r="J206" s="48">
        <v>51</v>
      </c>
    </row>
    <row r="207" spans="1:10" ht="15.5" x14ac:dyDescent="0.3">
      <c r="B207" s="61">
        <f t="shared" si="5"/>
        <v>44864</v>
      </c>
      <c r="C207" s="51">
        <v>121</v>
      </c>
      <c r="D207" s="51">
        <v>102</v>
      </c>
      <c r="E207" s="51">
        <v>75</v>
      </c>
      <c r="F207" s="51">
        <v>85</v>
      </c>
      <c r="G207" s="51">
        <v>73</v>
      </c>
      <c r="H207" s="51">
        <v>51</v>
      </c>
      <c r="I207" s="51">
        <v>44</v>
      </c>
      <c r="J207" s="52">
        <v>51</v>
      </c>
    </row>
    <row r="208" spans="1:10" ht="15.5" x14ac:dyDescent="0.3">
      <c r="B208" s="37">
        <f t="shared" si="5"/>
        <v>44871</v>
      </c>
      <c r="C208" s="47">
        <v>121</v>
      </c>
      <c r="D208" s="47">
        <v>102</v>
      </c>
      <c r="E208" s="47">
        <v>75</v>
      </c>
      <c r="F208" s="47">
        <v>85</v>
      </c>
      <c r="G208" s="47">
        <v>73</v>
      </c>
      <c r="H208" s="47">
        <v>51</v>
      </c>
      <c r="I208" s="47">
        <v>44</v>
      </c>
      <c r="J208" s="48">
        <v>51</v>
      </c>
    </row>
    <row r="209" spans="2:10" ht="15.5" x14ac:dyDescent="0.3">
      <c r="B209" s="61">
        <f t="shared" si="5"/>
        <v>44878</v>
      </c>
      <c r="C209" s="51">
        <v>121</v>
      </c>
      <c r="D209" s="51">
        <v>102</v>
      </c>
      <c r="E209" s="51">
        <v>78</v>
      </c>
      <c r="F209" s="51">
        <v>85</v>
      </c>
      <c r="G209" s="51">
        <v>73</v>
      </c>
      <c r="H209" s="51">
        <v>51</v>
      </c>
      <c r="I209" s="51">
        <v>44</v>
      </c>
      <c r="J209" s="52">
        <v>51</v>
      </c>
    </row>
    <row r="210" spans="2:10" ht="15.5" x14ac:dyDescent="0.3">
      <c r="B210" s="37">
        <f t="shared" si="5"/>
        <v>44885</v>
      </c>
      <c r="C210" s="47">
        <v>121</v>
      </c>
      <c r="D210" s="47">
        <v>102</v>
      </c>
      <c r="E210" s="47">
        <v>78</v>
      </c>
      <c r="F210" s="47">
        <v>85</v>
      </c>
      <c r="G210" s="47">
        <v>73</v>
      </c>
      <c r="H210" s="47">
        <v>50</v>
      </c>
      <c r="I210" s="47">
        <v>44</v>
      </c>
      <c r="J210" s="48">
        <v>51</v>
      </c>
    </row>
    <row r="211" spans="2:10" ht="15.5" x14ac:dyDescent="0.3">
      <c r="B211" s="61">
        <f t="shared" si="5"/>
        <v>44892</v>
      </c>
      <c r="C211" s="51">
        <v>121</v>
      </c>
      <c r="D211" s="51">
        <v>102</v>
      </c>
      <c r="E211" s="51">
        <v>78</v>
      </c>
      <c r="F211" s="51">
        <v>85</v>
      </c>
      <c r="G211" s="51">
        <v>73</v>
      </c>
      <c r="H211" s="51">
        <v>50</v>
      </c>
      <c r="I211" s="51">
        <v>44</v>
      </c>
      <c r="J211" s="52">
        <v>51</v>
      </c>
    </row>
    <row r="212" spans="2:10" ht="15.5" x14ac:dyDescent="0.3">
      <c r="B212" s="37">
        <f t="shared" si="5"/>
        <v>44899</v>
      </c>
      <c r="C212" s="47">
        <v>121</v>
      </c>
      <c r="D212" s="47">
        <v>102</v>
      </c>
      <c r="E212" s="47">
        <v>78</v>
      </c>
      <c r="F212" s="47">
        <v>85</v>
      </c>
      <c r="G212" s="47">
        <v>73</v>
      </c>
      <c r="H212" s="47">
        <v>50</v>
      </c>
      <c r="I212" s="47">
        <v>44</v>
      </c>
      <c r="J212" s="48">
        <v>51</v>
      </c>
    </row>
    <row r="213" spans="2:10" ht="15.5" x14ac:dyDescent="0.3">
      <c r="B213" s="61">
        <f t="shared" si="5"/>
        <v>44906</v>
      </c>
      <c r="C213" s="51">
        <v>121</v>
      </c>
      <c r="D213" s="51">
        <v>102</v>
      </c>
      <c r="E213" s="51">
        <v>78</v>
      </c>
      <c r="F213" s="51">
        <v>85</v>
      </c>
      <c r="G213" s="51">
        <v>73</v>
      </c>
      <c r="H213" s="51">
        <v>50</v>
      </c>
      <c r="I213" s="51">
        <v>44</v>
      </c>
      <c r="J213" s="52">
        <v>51</v>
      </c>
    </row>
    <row r="214" spans="2:10" ht="15.5" x14ac:dyDescent="0.3">
      <c r="B214" s="37">
        <f t="shared" si="5"/>
        <v>44913</v>
      </c>
      <c r="C214" s="47">
        <v>121</v>
      </c>
      <c r="D214" s="47">
        <v>102</v>
      </c>
      <c r="E214" s="47">
        <v>79</v>
      </c>
      <c r="F214" s="47">
        <v>85</v>
      </c>
      <c r="G214" s="47">
        <v>73</v>
      </c>
      <c r="H214" s="47">
        <v>50</v>
      </c>
      <c r="I214" s="47">
        <v>43</v>
      </c>
      <c r="J214" s="48">
        <v>52</v>
      </c>
    </row>
    <row r="215" spans="2:10" ht="15.5" x14ac:dyDescent="0.3">
      <c r="B215" s="61">
        <f t="shared" si="5"/>
        <v>44920</v>
      </c>
      <c r="C215" s="51" t="s">
        <v>31</v>
      </c>
      <c r="D215" s="51" t="s">
        <v>31</v>
      </c>
      <c r="E215" s="51" t="s">
        <v>31</v>
      </c>
      <c r="F215" s="51" t="s">
        <v>31</v>
      </c>
      <c r="G215" s="51" t="s">
        <v>31</v>
      </c>
      <c r="H215" s="51" t="s">
        <v>31</v>
      </c>
      <c r="I215" s="51" t="s">
        <v>31</v>
      </c>
      <c r="J215" s="52" t="s">
        <v>31</v>
      </c>
    </row>
    <row r="216" spans="2:10" ht="15.5" x14ac:dyDescent="0.3">
      <c r="B216" s="37">
        <f t="shared" si="5"/>
        <v>44927</v>
      </c>
      <c r="C216" s="47" t="s">
        <v>31</v>
      </c>
      <c r="D216" s="47" t="s">
        <v>31</v>
      </c>
      <c r="E216" s="47" t="s">
        <v>31</v>
      </c>
      <c r="F216" s="47" t="s">
        <v>31</v>
      </c>
      <c r="G216" s="47" t="s">
        <v>31</v>
      </c>
      <c r="H216" s="47" t="s">
        <v>31</v>
      </c>
      <c r="I216" s="47" t="s">
        <v>31</v>
      </c>
      <c r="J216" s="48" t="s">
        <v>31</v>
      </c>
    </row>
    <row r="217" spans="2:10" ht="15.5" x14ac:dyDescent="0.3">
      <c r="B217" s="61">
        <f t="shared" si="5"/>
        <v>44934</v>
      </c>
      <c r="C217" s="51">
        <v>121</v>
      </c>
      <c r="D217" s="51">
        <v>102</v>
      </c>
      <c r="E217" s="51">
        <v>80</v>
      </c>
      <c r="F217" s="51">
        <v>85</v>
      </c>
      <c r="G217" s="51">
        <v>73</v>
      </c>
      <c r="H217" s="51">
        <v>51</v>
      </c>
      <c r="I217" s="51">
        <v>44</v>
      </c>
      <c r="J217" s="52">
        <v>53</v>
      </c>
    </row>
    <row r="218" spans="2:10" ht="15.5" x14ac:dyDescent="0.3">
      <c r="B218" s="37">
        <f t="shared" si="5"/>
        <v>44941</v>
      </c>
      <c r="C218" s="47">
        <v>121</v>
      </c>
      <c r="D218" s="47">
        <v>102</v>
      </c>
      <c r="E218" s="47">
        <v>80</v>
      </c>
      <c r="F218" s="47">
        <v>85</v>
      </c>
      <c r="G218" s="47">
        <v>73</v>
      </c>
      <c r="H218" s="47">
        <v>51</v>
      </c>
      <c r="I218" s="47">
        <v>44</v>
      </c>
      <c r="J218" s="48">
        <v>53</v>
      </c>
    </row>
    <row r="219" spans="2:10" ht="15.5" x14ac:dyDescent="0.3">
      <c r="B219" s="61">
        <f t="shared" si="5"/>
        <v>44948</v>
      </c>
      <c r="C219" s="51">
        <v>121</v>
      </c>
      <c r="D219" s="51">
        <v>102</v>
      </c>
      <c r="E219" s="51">
        <v>81</v>
      </c>
      <c r="F219" s="51">
        <v>85</v>
      </c>
      <c r="G219" s="51">
        <v>73</v>
      </c>
      <c r="H219" s="51">
        <v>51</v>
      </c>
      <c r="I219" s="51">
        <v>44</v>
      </c>
      <c r="J219" s="52">
        <v>53</v>
      </c>
    </row>
    <row r="220" spans="2:10" ht="15.5" x14ac:dyDescent="0.3">
      <c r="B220" s="37">
        <f t="shared" si="5"/>
        <v>44955</v>
      </c>
      <c r="C220" s="47">
        <v>121</v>
      </c>
      <c r="D220" s="47">
        <v>102</v>
      </c>
      <c r="E220" s="47">
        <v>80</v>
      </c>
      <c r="F220" s="47">
        <v>85</v>
      </c>
      <c r="G220" s="47">
        <v>73</v>
      </c>
      <c r="H220" s="47">
        <v>50</v>
      </c>
      <c r="I220" s="47">
        <v>44</v>
      </c>
      <c r="J220" s="48">
        <v>52</v>
      </c>
    </row>
    <row r="221" spans="2:10" ht="15.5" x14ac:dyDescent="0.3">
      <c r="B221" s="61">
        <f t="shared" si="5"/>
        <v>44962</v>
      </c>
      <c r="C221" s="51">
        <v>121</v>
      </c>
      <c r="D221" s="51">
        <v>102</v>
      </c>
      <c r="E221" s="51">
        <v>80</v>
      </c>
      <c r="F221" s="51">
        <v>85</v>
      </c>
      <c r="G221" s="51">
        <v>73</v>
      </c>
      <c r="H221" s="51">
        <v>50</v>
      </c>
      <c r="I221" s="51">
        <v>44</v>
      </c>
      <c r="J221" s="52">
        <v>52</v>
      </c>
    </row>
    <row r="222" spans="2:10" ht="15.5" x14ac:dyDescent="0.3">
      <c r="B222" s="37">
        <f t="shared" si="5"/>
        <v>44969</v>
      </c>
      <c r="C222" s="47">
        <v>121</v>
      </c>
      <c r="D222" s="47">
        <v>102</v>
      </c>
      <c r="E222" s="47">
        <v>81</v>
      </c>
      <c r="F222" s="47">
        <v>85</v>
      </c>
      <c r="G222" s="47">
        <v>73</v>
      </c>
      <c r="H222" s="47">
        <v>50</v>
      </c>
      <c r="I222" s="47">
        <v>44</v>
      </c>
      <c r="J222" s="48">
        <v>53</v>
      </c>
    </row>
    <row r="223" spans="2:10" ht="15.5" x14ac:dyDescent="0.3">
      <c r="B223" s="61">
        <f t="shared" si="5"/>
        <v>44976</v>
      </c>
      <c r="C223" s="51">
        <v>121</v>
      </c>
      <c r="D223" s="51">
        <v>104</v>
      </c>
      <c r="E223" s="51">
        <v>81</v>
      </c>
      <c r="F223" s="51">
        <v>85</v>
      </c>
      <c r="G223" s="51">
        <v>73</v>
      </c>
      <c r="H223" s="51">
        <v>50</v>
      </c>
      <c r="I223" s="51">
        <v>43</v>
      </c>
      <c r="J223" s="52">
        <v>52</v>
      </c>
    </row>
    <row r="224" spans="2:10" ht="15.5" x14ac:dyDescent="0.3">
      <c r="B224" s="37">
        <f t="shared" si="5"/>
        <v>44983</v>
      </c>
      <c r="C224" s="47">
        <v>121</v>
      </c>
      <c r="D224" s="47">
        <v>104</v>
      </c>
      <c r="E224" s="47">
        <v>81</v>
      </c>
      <c r="F224" s="47">
        <v>85</v>
      </c>
      <c r="G224" s="47">
        <v>73</v>
      </c>
      <c r="H224" s="47">
        <v>50</v>
      </c>
      <c r="I224" s="47">
        <v>43</v>
      </c>
      <c r="J224" s="48">
        <v>52</v>
      </c>
    </row>
    <row r="225" spans="2:10" ht="15.5" x14ac:dyDescent="0.3">
      <c r="B225" s="61">
        <f t="shared" si="5"/>
        <v>44990</v>
      </c>
      <c r="C225" s="51">
        <v>121</v>
      </c>
      <c r="D225" s="51">
        <v>104</v>
      </c>
      <c r="E225" s="51">
        <v>82</v>
      </c>
      <c r="F225" s="51">
        <v>85</v>
      </c>
      <c r="G225" s="51">
        <v>73</v>
      </c>
      <c r="H225" s="51">
        <v>50</v>
      </c>
      <c r="I225" s="51">
        <v>43</v>
      </c>
      <c r="J225" s="52">
        <v>52</v>
      </c>
    </row>
    <row r="226" spans="2:10" ht="15.5" x14ac:dyDescent="0.3">
      <c r="B226" s="37">
        <f t="shared" si="5"/>
        <v>44997</v>
      </c>
      <c r="C226" s="47">
        <v>121</v>
      </c>
      <c r="D226" s="47">
        <v>104</v>
      </c>
      <c r="E226" s="47">
        <v>82</v>
      </c>
      <c r="F226" s="47">
        <v>85</v>
      </c>
      <c r="G226" s="47">
        <v>73</v>
      </c>
      <c r="H226" s="47">
        <v>50</v>
      </c>
      <c r="I226" s="47">
        <v>43</v>
      </c>
      <c r="J226" s="48">
        <v>52</v>
      </c>
    </row>
    <row r="227" spans="2:10" ht="15.5" x14ac:dyDescent="0.3">
      <c r="B227" s="61">
        <f t="shared" si="5"/>
        <v>45004</v>
      </c>
      <c r="C227" s="51">
        <v>121</v>
      </c>
      <c r="D227" s="51">
        <v>104</v>
      </c>
      <c r="E227" s="51">
        <v>82</v>
      </c>
      <c r="F227" s="51">
        <v>85</v>
      </c>
      <c r="G227" s="51">
        <v>73</v>
      </c>
      <c r="H227" s="51">
        <v>50</v>
      </c>
      <c r="I227" s="51">
        <v>43</v>
      </c>
      <c r="J227" s="52">
        <v>52</v>
      </c>
    </row>
    <row r="228" spans="2:10" ht="15.5" x14ac:dyDescent="0.3">
      <c r="B228" s="37">
        <f t="shared" si="5"/>
        <v>45011</v>
      </c>
      <c r="C228" s="47">
        <v>121</v>
      </c>
      <c r="D228" s="47">
        <v>104</v>
      </c>
      <c r="E228" s="47">
        <v>83</v>
      </c>
      <c r="F228" s="47">
        <v>86</v>
      </c>
      <c r="G228" s="47">
        <v>75</v>
      </c>
      <c r="H228" s="47">
        <v>50</v>
      </c>
      <c r="I228" s="47">
        <v>43</v>
      </c>
      <c r="J228" s="48">
        <v>52</v>
      </c>
    </row>
    <row r="229" spans="2:10" ht="15.5" x14ac:dyDescent="0.3">
      <c r="B229" s="61">
        <f t="shared" si="5"/>
        <v>45018</v>
      </c>
      <c r="C229" s="51">
        <v>121</v>
      </c>
      <c r="D229" s="51">
        <v>104</v>
      </c>
      <c r="E229" s="51">
        <v>85</v>
      </c>
      <c r="F229" s="51">
        <v>86</v>
      </c>
      <c r="G229" s="51">
        <v>75</v>
      </c>
      <c r="H229" s="51">
        <v>50</v>
      </c>
      <c r="I229" s="51">
        <v>43</v>
      </c>
      <c r="J229" s="52">
        <v>52</v>
      </c>
    </row>
    <row r="230" spans="2:10" ht="15.5" x14ac:dyDescent="0.3">
      <c r="B230" s="37">
        <f t="shared" si="5"/>
        <v>45025</v>
      </c>
      <c r="C230" s="47">
        <v>121</v>
      </c>
      <c r="D230" s="47">
        <v>104</v>
      </c>
      <c r="E230" s="47">
        <v>85</v>
      </c>
      <c r="F230" s="47">
        <v>86</v>
      </c>
      <c r="G230" s="47">
        <v>75</v>
      </c>
      <c r="H230" s="47">
        <v>50</v>
      </c>
      <c r="I230" s="47">
        <v>43</v>
      </c>
      <c r="J230" s="48">
        <v>52</v>
      </c>
    </row>
    <row r="231" spans="2:10" ht="15.5" x14ac:dyDescent="0.3">
      <c r="B231" s="61">
        <f t="shared" si="5"/>
        <v>45032</v>
      </c>
      <c r="C231" s="51">
        <v>121</v>
      </c>
      <c r="D231" s="51">
        <v>104</v>
      </c>
      <c r="E231" s="51">
        <v>85</v>
      </c>
      <c r="F231" s="51">
        <v>86</v>
      </c>
      <c r="G231" s="51">
        <v>75</v>
      </c>
      <c r="H231" s="51">
        <v>50</v>
      </c>
      <c r="I231" s="51">
        <v>43</v>
      </c>
      <c r="J231" s="52">
        <v>52</v>
      </c>
    </row>
    <row r="232" spans="2:10" ht="15.5" x14ac:dyDescent="0.3">
      <c r="B232" s="37">
        <f t="shared" si="5"/>
        <v>45039</v>
      </c>
      <c r="C232" s="47">
        <v>121</v>
      </c>
      <c r="D232" s="47">
        <v>104</v>
      </c>
      <c r="E232" s="47">
        <v>85</v>
      </c>
      <c r="F232" s="47">
        <v>86</v>
      </c>
      <c r="G232" s="47">
        <v>75</v>
      </c>
      <c r="H232" s="47">
        <v>50</v>
      </c>
      <c r="I232" s="47">
        <v>43</v>
      </c>
      <c r="J232" s="48">
        <v>52</v>
      </c>
    </row>
    <row r="233" spans="2:10" ht="15.5" x14ac:dyDescent="0.3">
      <c r="B233" s="61">
        <f t="shared" si="5"/>
        <v>45046</v>
      </c>
      <c r="C233" s="51">
        <v>121</v>
      </c>
      <c r="D233" s="51">
        <v>104</v>
      </c>
      <c r="E233" s="51">
        <v>85</v>
      </c>
      <c r="F233" s="51">
        <v>86</v>
      </c>
      <c r="G233" s="51">
        <v>75</v>
      </c>
      <c r="H233" s="51">
        <v>50</v>
      </c>
      <c r="I233" s="51">
        <v>43</v>
      </c>
      <c r="J233" s="52">
        <v>52</v>
      </c>
    </row>
    <row r="234" spans="2:10" ht="15.5" x14ac:dyDescent="0.3">
      <c r="B234" s="37">
        <f t="shared" si="5"/>
        <v>45053</v>
      </c>
      <c r="C234" s="47">
        <v>121</v>
      </c>
      <c r="D234" s="47">
        <v>104</v>
      </c>
      <c r="E234" s="47">
        <v>85</v>
      </c>
      <c r="F234" s="47">
        <v>86</v>
      </c>
      <c r="G234" s="47">
        <v>75</v>
      </c>
      <c r="H234" s="47">
        <v>50</v>
      </c>
      <c r="I234" s="47">
        <v>43</v>
      </c>
      <c r="J234" s="48">
        <v>52</v>
      </c>
    </row>
    <row r="235" spans="2:10" ht="15.5" x14ac:dyDescent="0.3">
      <c r="B235" s="61">
        <f t="shared" si="5"/>
        <v>45060</v>
      </c>
      <c r="C235" s="51">
        <v>121</v>
      </c>
      <c r="D235" s="51">
        <v>104</v>
      </c>
      <c r="E235" s="51">
        <v>85</v>
      </c>
      <c r="F235" s="51">
        <v>86</v>
      </c>
      <c r="G235" s="51">
        <v>75</v>
      </c>
      <c r="H235" s="51">
        <v>50</v>
      </c>
      <c r="I235" s="51">
        <v>43</v>
      </c>
      <c r="J235" s="52">
        <v>52</v>
      </c>
    </row>
    <row r="236" spans="2:10" ht="15.5" x14ac:dyDescent="0.3">
      <c r="B236" s="37">
        <f t="shared" si="5"/>
        <v>45067</v>
      </c>
      <c r="C236" s="47">
        <v>121</v>
      </c>
      <c r="D236" s="47">
        <v>104</v>
      </c>
      <c r="E236" s="47">
        <v>86</v>
      </c>
      <c r="F236" s="47">
        <v>86</v>
      </c>
      <c r="G236" s="47">
        <v>75</v>
      </c>
      <c r="H236" s="47">
        <v>49</v>
      </c>
      <c r="I236" s="47">
        <v>43</v>
      </c>
      <c r="J236" s="48">
        <v>52</v>
      </c>
    </row>
    <row r="237" spans="2:10" ht="15.5" x14ac:dyDescent="0.3">
      <c r="B237" s="61">
        <f t="shared" si="5"/>
        <v>45074</v>
      </c>
      <c r="C237" s="51">
        <v>121</v>
      </c>
      <c r="D237" s="51">
        <v>104</v>
      </c>
      <c r="E237" s="51">
        <v>86</v>
      </c>
      <c r="F237" s="51">
        <v>86</v>
      </c>
      <c r="G237" s="51">
        <v>75</v>
      </c>
      <c r="H237" s="51">
        <v>49</v>
      </c>
      <c r="I237" s="51">
        <v>43</v>
      </c>
      <c r="J237" s="52">
        <v>52</v>
      </c>
    </row>
    <row r="238" spans="2:10" ht="15.5" x14ac:dyDescent="0.3">
      <c r="B238" s="37">
        <f t="shared" si="5"/>
        <v>45081</v>
      </c>
      <c r="C238" s="47">
        <v>121</v>
      </c>
      <c r="D238" s="47">
        <v>104</v>
      </c>
      <c r="E238" s="47">
        <v>87</v>
      </c>
      <c r="F238" s="47">
        <v>86</v>
      </c>
      <c r="G238" s="47">
        <v>75</v>
      </c>
      <c r="H238" s="47">
        <v>49</v>
      </c>
      <c r="I238" s="47">
        <v>43</v>
      </c>
      <c r="J238" s="48">
        <v>52</v>
      </c>
    </row>
    <row r="239" spans="2:10" ht="15.5" x14ac:dyDescent="0.3">
      <c r="B239" s="61">
        <f t="shared" si="5"/>
        <v>45088</v>
      </c>
      <c r="C239" s="51">
        <v>120</v>
      </c>
      <c r="D239" s="51">
        <v>105</v>
      </c>
      <c r="E239" s="51">
        <v>87</v>
      </c>
      <c r="F239" s="51">
        <v>86</v>
      </c>
      <c r="G239" s="51">
        <v>75</v>
      </c>
      <c r="H239" s="51">
        <v>49</v>
      </c>
      <c r="I239" s="51">
        <v>43</v>
      </c>
      <c r="J239" s="52">
        <v>52</v>
      </c>
    </row>
    <row r="240" spans="2:10" ht="15.5" x14ac:dyDescent="0.3">
      <c r="B240" s="37">
        <f t="shared" si="5"/>
        <v>45095</v>
      </c>
      <c r="C240" s="47">
        <v>120</v>
      </c>
      <c r="D240" s="47">
        <v>103</v>
      </c>
      <c r="E240" s="47">
        <v>80</v>
      </c>
      <c r="F240" s="47">
        <v>86</v>
      </c>
      <c r="G240" s="47">
        <v>75</v>
      </c>
      <c r="H240" s="47">
        <v>50</v>
      </c>
      <c r="I240" s="47">
        <v>43</v>
      </c>
      <c r="J240" s="48">
        <v>52</v>
      </c>
    </row>
    <row r="241" spans="2:10" ht="15.5" x14ac:dyDescent="0.3">
      <c r="B241" s="61">
        <f t="shared" si="5"/>
        <v>45102</v>
      </c>
      <c r="C241" s="51">
        <v>120</v>
      </c>
      <c r="D241" s="51">
        <v>103</v>
      </c>
      <c r="E241" s="51">
        <v>75</v>
      </c>
      <c r="F241" s="51">
        <v>86</v>
      </c>
      <c r="G241" s="51">
        <v>75</v>
      </c>
      <c r="H241" s="51">
        <v>50</v>
      </c>
      <c r="I241" s="51">
        <v>43</v>
      </c>
      <c r="J241" s="52">
        <v>52</v>
      </c>
    </row>
    <row r="242" spans="2:10" ht="15.5" x14ac:dyDescent="0.3">
      <c r="B242" s="37">
        <f t="shared" si="5"/>
        <v>45109</v>
      </c>
      <c r="C242" s="47">
        <v>117</v>
      </c>
      <c r="D242" s="47">
        <v>103</v>
      </c>
      <c r="E242" s="47">
        <v>76</v>
      </c>
      <c r="F242" s="47">
        <v>85</v>
      </c>
      <c r="G242" s="47">
        <v>73</v>
      </c>
      <c r="H242" s="47">
        <v>49</v>
      </c>
      <c r="I242" s="47">
        <v>43</v>
      </c>
      <c r="J242" s="48">
        <v>53</v>
      </c>
    </row>
    <row r="243" spans="2:10" ht="15.5" x14ac:dyDescent="0.3">
      <c r="B243" s="61">
        <f t="shared" si="5"/>
        <v>45116</v>
      </c>
      <c r="C243" s="51">
        <v>117</v>
      </c>
      <c r="D243" s="51">
        <v>103</v>
      </c>
      <c r="E243" s="51">
        <v>76</v>
      </c>
      <c r="F243" s="51">
        <v>85</v>
      </c>
      <c r="G243" s="51">
        <v>73</v>
      </c>
      <c r="H243" s="51">
        <v>50</v>
      </c>
      <c r="I243" s="51">
        <v>43</v>
      </c>
      <c r="J243" s="52">
        <v>53</v>
      </c>
    </row>
    <row r="244" spans="2:10" ht="15.5" x14ac:dyDescent="0.3">
      <c r="B244" s="37">
        <f t="shared" si="5"/>
        <v>45123</v>
      </c>
      <c r="C244" s="47">
        <v>117</v>
      </c>
      <c r="D244" s="47">
        <v>103</v>
      </c>
      <c r="E244" s="47">
        <v>75</v>
      </c>
      <c r="F244" s="47">
        <v>85</v>
      </c>
      <c r="G244" s="47">
        <v>73</v>
      </c>
      <c r="H244" s="47">
        <v>50</v>
      </c>
      <c r="I244" s="47">
        <v>43</v>
      </c>
      <c r="J244" s="48">
        <v>53</v>
      </c>
    </row>
    <row r="245" spans="2:10" ht="15.5" x14ac:dyDescent="0.3">
      <c r="B245" s="61">
        <f t="shared" si="5"/>
        <v>45130</v>
      </c>
      <c r="C245" s="51">
        <v>117</v>
      </c>
      <c r="D245" s="51">
        <v>103</v>
      </c>
      <c r="E245" s="51">
        <v>75</v>
      </c>
      <c r="F245" s="51">
        <v>85</v>
      </c>
      <c r="G245" s="51">
        <v>73</v>
      </c>
      <c r="H245" s="51">
        <v>52</v>
      </c>
      <c r="I245" s="51">
        <v>44</v>
      </c>
      <c r="J245" s="52">
        <v>53</v>
      </c>
    </row>
    <row r="246" spans="2:10" ht="15.5" x14ac:dyDescent="0.3">
      <c r="B246" s="37">
        <f t="shared" si="5"/>
        <v>45137</v>
      </c>
      <c r="C246" s="47">
        <v>117</v>
      </c>
      <c r="D246" s="47">
        <v>103</v>
      </c>
      <c r="E246" s="47">
        <v>75</v>
      </c>
      <c r="F246" s="47">
        <v>85</v>
      </c>
      <c r="G246" s="47">
        <v>73</v>
      </c>
      <c r="H246" s="47">
        <v>52</v>
      </c>
      <c r="I246" s="47">
        <v>44</v>
      </c>
      <c r="J246" s="48">
        <v>53</v>
      </c>
    </row>
    <row r="247" spans="2:10" ht="15.5" x14ac:dyDescent="0.3">
      <c r="B247" s="61">
        <f t="shared" si="5"/>
        <v>45144</v>
      </c>
      <c r="C247" s="51">
        <v>121</v>
      </c>
      <c r="D247" s="51">
        <v>108</v>
      </c>
      <c r="E247" s="51">
        <v>77</v>
      </c>
      <c r="F247" s="51">
        <v>84</v>
      </c>
      <c r="G247" s="51">
        <v>73</v>
      </c>
      <c r="H247" s="51">
        <v>56</v>
      </c>
      <c r="I247" s="51">
        <v>46</v>
      </c>
      <c r="J247" s="51">
        <v>57</v>
      </c>
    </row>
    <row r="248" spans="2:10" ht="15.5" x14ac:dyDescent="0.3">
      <c r="B248" s="37">
        <f t="shared" si="5"/>
        <v>45151</v>
      </c>
      <c r="C248" s="47">
        <v>121</v>
      </c>
      <c r="D248" s="47">
        <v>108</v>
      </c>
      <c r="E248" s="47">
        <v>77</v>
      </c>
      <c r="F248" s="47">
        <v>84</v>
      </c>
      <c r="G248" s="47">
        <v>73</v>
      </c>
      <c r="H248" s="47">
        <v>57</v>
      </c>
      <c r="I248" s="47">
        <v>48</v>
      </c>
      <c r="J248" s="48">
        <v>57</v>
      </c>
    </row>
    <row r="249" spans="2:10" ht="15.5" x14ac:dyDescent="0.3">
      <c r="B249" s="61">
        <f t="shared" si="5"/>
        <v>45158</v>
      </c>
      <c r="C249" s="51">
        <v>123</v>
      </c>
      <c r="D249" s="51">
        <v>110</v>
      </c>
      <c r="E249" s="51">
        <v>82</v>
      </c>
      <c r="F249" s="51">
        <v>84</v>
      </c>
      <c r="G249" s="51">
        <v>76</v>
      </c>
      <c r="H249" s="51">
        <v>61</v>
      </c>
      <c r="I249" s="51">
        <v>51</v>
      </c>
      <c r="J249" s="51">
        <v>58</v>
      </c>
    </row>
    <row r="250" spans="2:10" ht="15.5" x14ac:dyDescent="0.3">
      <c r="B250" s="37">
        <f t="shared" si="5"/>
        <v>45165</v>
      </c>
      <c r="C250" s="47">
        <v>123</v>
      </c>
      <c r="D250" s="47">
        <v>110</v>
      </c>
      <c r="E250" s="47">
        <v>85</v>
      </c>
      <c r="F250" s="47">
        <v>84</v>
      </c>
      <c r="G250" s="47">
        <v>76</v>
      </c>
      <c r="H250" s="47">
        <v>61</v>
      </c>
      <c r="I250" s="47">
        <v>52</v>
      </c>
      <c r="J250" s="48">
        <v>58</v>
      </c>
    </row>
    <row r="251" spans="2:10" ht="15.5" x14ac:dyDescent="0.3">
      <c r="B251" s="61">
        <f t="shared" si="5"/>
        <v>45172</v>
      </c>
      <c r="C251" s="51">
        <v>123</v>
      </c>
      <c r="D251" s="51">
        <v>110</v>
      </c>
      <c r="E251" s="51">
        <v>85</v>
      </c>
      <c r="F251" s="51">
        <v>84</v>
      </c>
      <c r="G251" s="51">
        <v>76</v>
      </c>
      <c r="H251" s="51">
        <v>61</v>
      </c>
      <c r="I251" s="51">
        <v>52</v>
      </c>
      <c r="J251" s="51">
        <v>58</v>
      </c>
    </row>
    <row r="252" spans="2:10" ht="15.5" x14ac:dyDescent="0.3">
      <c r="B252" s="37">
        <f t="shared" si="5"/>
        <v>45179</v>
      </c>
      <c r="C252" s="47">
        <v>123</v>
      </c>
      <c r="D252" s="47">
        <v>110</v>
      </c>
      <c r="E252" s="47">
        <v>83</v>
      </c>
      <c r="F252" s="47">
        <v>84</v>
      </c>
      <c r="G252" s="47">
        <v>76</v>
      </c>
      <c r="H252" s="47">
        <v>60</v>
      </c>
      <c r="I252" s="47">
        <v>52</v>
      </c>
      <c r="J252" s="48">
        <v>58</v>
      </c>
    </row>
    <row r="253" spans="2:10" ht="15.5" x14ac:dyDescent="0.3">
      <c r="B253" s="61">
        <f t="shared" si="5"/>
        <v>45186</v>
      </c>
      <c r="C253" s="51">
        <v>123</v>
      </c>
      <c r="D253" s="51">
        <v>110</v>
      </c>
      <c r="E253" s="51">
        <v>83</v>
      </c>
      <c r="F253" s="51">
        <v>84</v>
      </c>
      <c r="G253" s="51">
        <v>76</v>
      </c>
      <c r="H253" s="51">
        <v>61</v>
      </c>
      <c r="I253" s="51">
        <v>52</v>
      </c>
      <c r="J253" s="51">
        <v>58</v>
      </c>
    </row>
    <row r="254" spans="2:10" ht="15.5" x14ac:dyDescent="0.3">
      <c r="B254" s="37">
        <f t="shared" si="5"/>
        <v>45193</v>
      </c>
      <c r="C254" s="47">
        <v>123</v>
      </c>
      <c r="D254" s="47">
        <v>110</v>
      </c>
      <c r="E254" s="47">
        <v>84</v>
      </c>
      <c r="F254" s="47">
        <v>84</v>
      </c>
      <c r="G254" s="47">
        <v>76</v>
      </c>
      <c r="H254" s="47">
        <v>62</v>
      </c>
      <c r="I254" s="47">
        <v>52</v>
      </c>
      <c r="J254" s="48">
        <v>58</v>
      </c>
    </row>
    <row r="255" spans="2:10" ht="15.5" x14ac:dyDescent="0.3">
      <c r="B255" s="61">
        <f t="shared" si="5"/>
        <v>45200</v>
      </c>
      <c r="C255" s="51">
        <v>123</v>
      </c>
      <c r="D255" s="51">
        <v>110</v>
      </c>
      <c r="E255" s="51">
        <v>84</v>
      </c>
      <c r="F255" s="51">
        <v>84</v>
      </c>
      <c r="G255" s="51">
        <v>76</v>
      </c>
      <c r="H255" s="51">
        <v>63</v>
      </c>
      <c r="I255" s="51">
        <v>51</v>
      </c>
      <c r="J255" s="51">
        <v>60</v>
      </c>
    </row>
    <row r="256" spans="2:10" ht="15.5" x14ac:dyDescent="0.3">
      <c r="B256" s="37">
        <f t="shared" si="5"/>
        <v>45207</v>
      </c>
      <c r="C256" s="47">
        <v>123</v>
      </c>
      <c r="D256" s="47">
        <v>110</v>
      </c>
      <c r="E256" s="47">
        <v>84</v>
      </c>
      <c r="F256" s="47">
        <v>84</v>
      </c>
      <c r="G256" s="47">
        <v>76</v>
      </c>
      <c r="H256" s="47">
        <v>63</v>
      </c>
      <c r="I256" s="47">
        <v>51</v>
      </c>
      <c r="J256" s="48">
        <v>60</v>
      </c>
    </row>
    <row r="257" spans="2:10" ht="15.5" x14ac:dyDescent="0.3">
      <c r="B257" s="61">
        <f t="shared" si="5"/>
        <v>45214</v>
      </c>
      <c r="C257" s="51">
        <v>123</v>
      </c>
      <c r="D257" s="51">
        <v>110</v>
      </c>
      <c r="E257" s="51">
        <v>84</v>
      </c>
      <c r="F257" s="51">
        <v>84</v>
      </c>
      <c r="G257" s="51">
        <v>76</v>
      </c>
      <c r="H257" s="51">
        <v>63</v>
      </c>
      <c r="I257" s="51">
        <v>51</v>
      </c>
      <c r="J257" s="51">
        <v>60</v>
      </c>
    </row>
    <row r="258" spans="2:10" ht="15.5" x14ac:dyDescent="0.3">
      <c r="B258" s="37">
        <f t="shared" si="5"/>
        <v>45221</v>
      </c>
      <c r="C258" s="47">
        <v>123</v>
      </c>
      <c r="D258" s="47">
        <v>110</v>
      </c>
      <c r="E258" s="47">
        <v>85</v>
      </c>
      <c r="F258" s="47">
        <v>84</v>
      </c>
      <c r="G258" s="47">
        <v>76</v>
      </c>
      <c r="H258" s="47">
        <v>63</v>
      </c>
      <c r="I258" s="47">
        <v>51</v>
      </c>
      <c r="J258" s="48">
        <v>60</v>
      </c>
    </row>
    <row r="259" spans="2:10" ht="15.5" x14ac:dyDescent="0.3">
      <c r="B259" s="61">
        <f t="shared" si="5"/>
        <v>45228</v>
      </c>
      <c r="C259" s="51">
        <v>123</v>
      </c>
      <c r="D259" s="51">
        <v>110</v>
      </c>
      <c r="E259" s="51">
        <v>85</v>
      </c>
      <c r="F259" s="51">
        <v>84</v>
      </c>
      <c r="G259" s="51">
        <v>76</v>
      </c>
      <c r="H259" s="51">
        <v>63</v>
      </c>
      <c r="I259" s="51">
        <v>51</v>
      </c>
      <c r="J259" s="51">
        <v>60</v>
      </c>
    </row>
    <row r="260" spans="2:10" ht="15.5" x14ac:dyDescent="0.3">
      <c r="B260" s="37">
        <f t="shared" si="5"/>
        <v>45235</v>
      </c>
      <c r="C260" s="47">
        <v>123</v>
      </c>
      <c r="D260" s="47">
        <v>110</v>
      </c>
      <c r="E260" s="47">
        <v>85</v>
      </c>
      <c r="F260" s="47">
        <v>84</v>
      </c>
      <c r="G260" s="47">
        <v>76</v>
      </c>
      <c r="H260" s="47">
        <v>63</v>
      </c>
      <c r="I260" s="47">
        <v>51</v>
      </c>
      <c r="J260" s="48">
        <v>60</v>
      </c>
    </row>
    <row r="261" spans="2:10" ht="15.5" x14ac:dyDescent="0.3">
      <c r="B261" s="61">
        <f t="shared" si="5"/>
        <v>45242</v>
      </c>
      <c r="C261" s="51">
        <v>123</v>
      </c>
      <c r="D261" s="51">
        <v>110</v>
      </c>
      <c r="E261" s="51">
        <v>85</v>
      </c>
      <c r="F261" s="51">
        <v>84</v>
      </c>
      <c r="G261" s="51">
        <v>76</v>
      </c>
      <c r="H261" s="51">
        <v>64</v>
      </c>
      <c r="I261" s="51">
        <v>51</v>
      </c>
      <c r="J261" s="51">
        <v>60</v>
      </c>
    </row>
    <row r="262" spans="2:10" ht="15.5" x14ac:dyDescent="0.3">
      <c r="B262" s="37">
        <f t="shared" si="5"/>
        <v>45249</v>
      </c>
      <c r="C262" s="47">
        <v>123</v>
      </c>
      <c r="D262" s="47">
        <v>110</v>
      </c>
      <c r="E262" s="47">
        <v>85</v>
      </c>
      <c r="F262" s="47">
        <v>84</v>
      </c>
      <c r="G262" s="47">
        <v>76</v>
      </c>
      <c r="H262" s="47">
        <v>64</v>
      </c>
      <c r="I262" s="47">
        <v>51</v>
      </c>
      <c r="J262" s="48">
        <v>60</v>
      </c>
    </row>
    <row r="263" spans="2:10" ht="15.5" x14ac:dyDescent="0.3">
      <c r="B263" s="61">
        <f t="shared" si="5"/>
        <v>45256</v>
      </c>
      <c r="C263" s="51">
        <v>123</v>
      </c>
      <c r="D263" s="51">
        <v>110</v>
      </c>
      <c r="E263" s="51">
        <v>85</v>
      </c>
      <c r="F263" s="51">
        <v>84</v>
      </c>
      <c r="G263" s="51">
        <v>76</v>
      </c>
      <c r="H263" s="51">
        <v>67</v>
      </c>
      <c r="I263" s="51">
        <v>54</v>
      </c>
      <c r="J263" s="51">
        <v>61</v>
      </c>
    </row>
    <row r="264" spans="2:10" ht="15.5" x14ac:dyDescent="0.3">
      <c r="B264" s="37">
        <f t="shared" si="5"/>
        <v>45263</v>
      </c>
      <c r="C264" s="47">
        <v>123</v>
      </c>
      <c r="D264" s="47">
        <v>110</v>
      </c>
      <c r="E264" s="47">
        <v>85</v>
      </c>
      <c r="F264" s="47">
        <v>84</v>
      </c>
      <c r="G264" s="47">
        <v>76</v>
      </c>
      <c r="H264" s="47">
        <v>68</v>
      </c>
      <c r="I264" s="47">
        <v>57</v>
      </c>
      <c r="J264" s="48">
        <v>61</v>
      </c>
    </row>
    <row r="265" spans="2:10" ht="15.5" x14ac:dyDescent="0.3">
      <c r="B265" s="61">
        <f t="shared" si="5"/>
        <v>45270</v>
      </c>
      <c r="C265" s="51">
        <v>123</v>
      </c>
      <c r="D265" s="51">
        <v>110</v>
      </c>
      <c r="E265" s="51">
        <v>86</v>
      </c>
      <c r="F265" s="51">
        <v>84</v>
      </c>
      <c r="G265" s="51">
        <v>76</v>
      </c>
      <c r="H265" s="51">
        <v>71</v>
      </c>
      <c r="I265" s="51">
        <v>58</v>
      </c>
      <c r="J265" s="51">
        <v>61</v>
      </c>
    </row>
    <row r="266" spans="2:10" ht="15.5" x14ac:dyDescent="0.3">
      <c r="B266" s="37">
        <f t="shared" si="5"/>
        <v>45277</v>
      </c>
      <c r="C266" s="47">
        <v>123</v>
      </c>
      <c r="D266" s="47">
        <v>110</v>
      </c>
      <c r="E266" s="47">
        <v>86</v>
      </c>
      <c r="F266" s="47">
        <v>86</v>
      </c>
      <c r="G266" s="47">
        <v>79</v>
      </c>
      <c r="H266" s="47">
        <v>72</v>
      </c>
      <c r="I266" s="47">
        <v>62</v>
      </c>
      <c r="J266" s="48">
        <v>68</v>
      </c>
    </row>
    <row r="267" spans="2:10" ht="15.5" x14ac:dyDescent="0.3">
      <c r="B267" s="61">
        <f t="shared" si="5"/>
        <v>45284</v>
      </c>
      <c r="C267" s="51">
        <v>123</v>
      </c>
      <c r="D267" s="51">
        <v>110</v>
      </c>
      <c r="E267" s="51">
        <v>86</v>
      </c>
      <c r="F267" s="51">
        <v>86</v>
      </c>
      <c r="G267" s="51">
        <v>79</v>
      </c>
      <c r="H267" s="51">
        <v>73</v>
      </c>
      <c r="I267" s="51">
        <v>62</v>
      </c>
      <c r="J267" s="51">
        <v>70</v>
      </c>
    </row>
    <row r="268" spans="2:10" ht="15.5" x14ac:dyDescent="0.3">
      <c r="B268" s="37">
        <f t="shared" si="5"/>
        <v>45291</v>
      </c>
      <c r="C268" s="47" t="s">
        <v>31</v>
      </c>
      <c r="D268" s="47" t="s">
        <v>31</v>
      </c>
      <c r="E268" s="47" t="s">
        <v>31</v>
      </c>
      <c r="F268" s="47" t="s">
        <v>31</v>
      </c>
      <c r="G268" s="47" t="s">
        <v>31</v>
      </c>
      <c r="H268" s="47" t="s">
        <v>31</v>
      </c>
      <c r="I268" s="47" t="s">
        <v>31</v>
      </c>
      <c r="J268" s="48" t="s">
        <v>31</v>
      </c>
    </row>
    <row r="269" spans="2:10" ht="15.5" x14ac:dyDescent="0.3">
      <c r="B269" s="61">
        <f t="shared" ref="B269:B285" si="6">B268+7</f>
        <v>45298</v>
      </c>
      <c r="C269" s="51">
        <v>123</v>
      </c>
      <c r="D269" s="51">
        <v>110</v>
      </c>
      <c r="E269" s="51">
        <v>86</v>
      </c>
      <c r="F269" s="51">
        <v>86</v>
      </c>
      <c r="G269" s="51">
        <v>79</v>
      </c>
      <c r="H269" s="51">
        <v>73</v>
      </c>
      <c r="I269" s="51">
        <v>62</v>
      </c>
      <c r="J269" s="51">
        <v>70</v>
      </c>
    </row>
    <row r="270" spans="2:10" ht="15.5" x14ac:dyDescent="0.3">
      <c r="B270" s="37">
        <f t="shared" si="5"/>
        <v>45305</v>
      </c>
      <c r="C270" s="47">
        <v>123</v>
      </c>
      <c r="D270" s="47">
        <v>110</v>
      </c>
      <c r="E270" s="47">
        <v>86</v>
      </c>
      <c r="F270" s="47">
        <v>86</v>
      </c>
      <c r="G270" s="47">
        <v>79</v>
      </c>
      <c r="H270" s="47">
        <v>75</v>
      </c>
      <c r="I270" s="47">
        <v>64</v>
      </c>
      <c r="J270" s="48">
        <v>73</v>
      </c>
    </row>
    <row r="271" spans="2:10" ht="15.5" x14ac:dyDescent="0.3">
      <c r="B271" s="61">
        <f t="shared" si="6"/>
        <v>45312</v>
      </c>
      <c r="C271" s="51">
        <v>123</v>
      </c>
      <c r="D271" s="51">
        <v>110</v>
      </c>
      <c r="E271" s="51">
        <v>86</v>
      </c>
      <c r="F271" s="51">
        <v>86</v>
      </c>
      <c r="G271" s="51">
        <v>79</v>
      </c>
      <c r="H271" s="51">
        <v>79</v>
      </c>
      <c r="I271" s="51">
        <v>69</v>
      </c>
      <c r="J271" s="51">
        <v>78</v>
      </c>
    </row>
    <row r="272" spans="2:10" ht="15.5" x14ac:dyDescent="0.3">
      <c r="B272" s="37">
        <f t="shared" si="5"/>
        <v>45319</v>
      </c>
      <c r="C272" s="47">
        <v>123</v>
      </c>
      <c r="D272" s="47">
        <v>110</v>
      </c>
      <c r="E272" s="47">
        <v>86</v>
      </c>
      <c r="F272" s="47">
        <v>86</v>
      </c>
      <c r="G272" s="47">
        <v>79</v>
      </c>
      <c r="H272" s="47">
        <v>79</v>
      </c>
      <c r="I272" s="47">
        <v>69</v>
      </c>
      <c r="J272" s="48">
        <v>78</v>
      </c>
    </row>
    <row r="273" spans="2:10" ht="15.5" x14ac:dyDescent="0.3">
      <c r="B273" s="61">
        <f t="shared" si="6"/>
        <v>45326</v>
      </c>
      <c r="C273" s="51">
        <v>125</v>
      </c>
      <c r="D273" s="51">
        <v>110</v>
      </c>
      <c r="E273" s="51">
        <v>87</v>
      </c>
      <c r="F273" s="51">
        <v>86</v>
      </c>
      <c r="G273" s="51">
        <v>79</v>
      </c>
      <c r="H273" s="51">
        <v>80</v>
      </c>
      <c r="I273" s="51">
        <v>70</v>
      </c>
      <c r="J273" s="51">
        <v>78</v>
      </c>
    </row>
    <row r="274" spans="2:10" ht="15.5" x14ac:dyDescent="0.3">
      <c r="B274" s="37">
        <f t="shared" si="5"/>
        <v>45333</v>
      </c>
      <c r="C274" s="47">
        <v>127</v>
      </c>
      <c r="D274" s="47">
        <v>110</v>
      </c>
      <c r="E274" s="47">
        <v>87</v>
      </c>
      <c r="F274" s="47">
        <v>86</v>
      </c>
      <c r="G274" s="47">
        <v>79</v>
      </c>
      <c r="H274" s="47">
        <v>81</v>
      </c>
      <c r="I274" s="47">
        <v>71</v>
      </c>
      <c r="J274" s="48">
        <v>78</v>
      </c>
    </row>
    <row r="275" spans="2:10" ht="15.5" x14ac:dyDescent="0.3">
      <c r="B275" s="61">
        <f t="shared" si="6"/>
        <v>45340</v>
      </c>
      <c r="C275" s="51">
        <v>127</v>
      </c>
      <c r="D275" s="51">
        <v>110</v>
      </c>
      <c r="E275" s="51">
        <v>87</v>
      </c>
      <c r="F275" s="51">
        <v>86</v>
      </c>
      <c r="G275" s="51">
        <v>79</v>
      </c>
      <c r="H275" s="51">
        <v>82</v>
      </c>
      <c r="I275" s="51">
        <v>73</v>
      </c>
      <c r="J275" s="51">
        <v>78</v>
      </c>
    </row>
    <row r="276" spans="2:10" ht="15.5" x14ac:dyDescent="0.3">
      <c r="B276" s="37">
        <f t="shared" si="5"/>
        <v>45347</v>
      </c>
      <c r="C276" s="47">
        <v>127</v>
      </c>
      <c r="D276" s="47">
        <v>110</v>
      </c>
      <c r="E276" s="47">
        <v>88</v>
      </c>
      <c r="F276" s="47">
        <v>86</v>
      </c>
      <c r="G276" s="47">
        <v>79</v>
      </c>
      <c r="H276" s="47">
        <v>82</v>
      </c>
      <c r="I276" s="47">
        <v>73</v>
      </c>
      <c r="J276" s="48">
        <v>78</v>
      </c>
    </row>
    <row r="277" spans="2:10" ht="15.5" x14ac:dyDescent="0.3">
      <c r="B277" s="61">
        <f t="shared" si="6"/>
        <v>45354</v>
      </c>
      <c r="C277" s="51">
        <v>127</v>
      </c>
      <c r="D277" s="51">
        <v>110</v>
      </c>
      <c r="E277" s="51">
        <v>88</v>
      </c>
      <c r="F277" s="51">
        <v>86</v>
      </c>
      <c r="G277" s="51">
        <v>79</v>
      </c>
      <c r="H277" s="51">
        <v>83</v>
      </c>
      <c r="I277" s="51">
        <v>74</v>
      </c>
      <c r="J277" s="51">
        <v>80</v>
      </c>
    </row>
    <row r="278" spans="2:10" ht="15.5" x14ac:dyDescent="0.3">
      <c r="B278" s="37">
        <f t="shared" si="5"/>
        <v>45361</v>
      </c>
      <c r="C278" s="47">
        <v>127</v>
      </c>
      <c r="D278" s="47">
        <v>110</v>
      </c>
      <c r="E278" s="47">
        <v>88</v>
      </c>
      <c r="F278" s="47">
        <v>86</v>
      </c>
      <c r="G278" s="47">
        <v>79</v>
      </c>
      <c r="H278" s="47">
        <v>83</v>
      </c>
      <c r="I278" s="47">
        <v>76</v>
      </c>
      <c r="J278" s="48">
        <v>80</v>
      </c>
    </row>
    <row r="279" spans="2:10" ht="15.5" x14ac:dyDescent="0.3">
      <c r="B279" s="61">
        <f t="shared" si="6"/>
        <v>45368</v>
      </c>
      <c r="C279" s="51">
        <v>127</v>
      </c>
      <c r="D279" s="51">
        <v>110</v>
      </c>
      <c r="E279" s="51">
        <v>88</v>
      </c>
      <c r="F279" s="51">
        <v>89</v>
      </c>
      <c r="G279" s="51">
        <v>81</v>
      </c>
      <c r="H279" s="51">
        <v>86</v>
      </c>
      <c r="I279" s="51">
        <v>79</v>
      </c>
      <c r="J279" s="51">
        <v>80</v>
      </c>
    </row>
    <row r="280" spans="2:10" ht="15.5" x14ac:dyDescent="0.3">
      <c r="B280" s="37">
        <f t="shared" si="5"/>
        <v>45375</v>
      </c>
      <c r="C280" s="47">
        <v>127</v>
      </c>
      <c r="D280" s="47">
        <v>110</v>
      </c>
      <c r="E280" s="47">
        <v>88</v>
      </c>
      <c r="F280" s="47">
        <v>89</v>
      </c>
      <c r="G280" s="47">
        <v>81</v>
      </c>
      <c r="H280" s="47">
        <v>88</v>
      </c>
      <c r="I280" s="47">
        <v>81</v>
      </c>
      <c r="J280" s="48">
        <v>81</v>
      </c>
    </row>
    <row r="281" spans="2:10" ht="15.5" x14ac:dyDescent="0.3">
      <c r="B281" s="61">
        <f t="shared" si="6"/>
        <v>45382</v>
      </c>
      <c r="C281" s="51">
        <v>127</v>
      </c>
      <c r="D281" s="51">
        <v>110</v>
      </c>
      <c r="E281" s="51">
        <v>88</v>
      </c>
      <c r="F281" s="51">
        <v>89</v>
      </c>
      <c r="G281" s="51">
        <v>81</v>
      </c>
      <c r="H281" s="51">
        <v>88</v>
      </c>
      <c r="I281" s="51">
        <v>81</v>
      </c>
      <c r="J281" s="51">
        <v>81</v>
      </c>
    </row>
    <row r="282" spans="2:10" ht="15.5" x14ac:dyDescent="0.3">
      <c r="B282" s="37">
        <f t="shared" si="5"/>
        <v>45389</v>
      </c>
      <c r="C282" s="47">
        <v>127</v>
      </c>
      <c r="D282" s="47">
        <v>110</v>
      </c>
      <c r="E282" s="47">
        <v>88</v>
      </c>
      <c r="F282" s="47">
        <v>89</v>
      </c>
      <c r="G282" s="47">
        <v>81</v>
      </c>
      <c r="H282" s="47">
        <v>89</v>
      </c>
      <c r="I282" s="47">
        <v>82</v>
      </c>
      <c r="J282" s="48">
        <v>81</v>
      </c>
    </row>
    <row r="283" spans="2:10" ht="15.5" x14ac:dyDescent="0.3">
      <c r="B283" s="61">
        <f t="shared" si="6"/>
        <v>45396</v>
      </c>
      <c r="C283" s="51">
        <v>127</v>
      </c>
      <c r="D283" s="51">
        <v>110</v>
      </c>
      <c r="E283" s="51">
        <v>88</v>
      </c>
      <c r="F283" s="51">
        <v>89</v>
      </c>
      <c r="G283" s="51">
        <v>81</v>
      </c>
      <c r="H283" s="51">
        <v>89</v>
      </c>
      <c r="I283" s="51">
        <v>82</v>
      </c>
      <c r="J283" s="51">
        <v>81</v>
      </c>
    </row>
    <row r="284" spans="2:10" ht="15.5" x14ac:dyDescent="0.3">
      <c r="B284" s="37">
        <f t="shared" si="5"/>
        <v>45403</v>
      </c>
      <c r="C284" s="47">
        <v>127</v>
      </c>
      <c r="D284" s="47">
        <v>110</v>
      </c>
      <c r="E284" s="47">
        <v>88</v>
      </c>
      <c r="F284" s="47">
        <v>89</v>
      </c>
      <c r="G284" s="47">
        <v>81</v>
      </c>
      <c r="H284" s="47">
        <v>88</v>
      </c>
      <c r="I284" s="47">
        <v>81</v>
      </c>
      <c r="J284" s="48">
        <v>81</v>
      </c>
    </row>
    <row r="285" spans="2:10" ht="15.5" x14ac:dyDescent="0.3">
      <c r="B285" s="61">
        <f t="shared" si="6"/>
        <v>45410</v>
      </c>
      <c r="C285" s="51">
        <v>127</v>
      </c>
      <c r="D285" s="51">
        <v>110</v>
      </c>
      <c r="E285" s="51">
        <v>88</v>
      </c>
      <c r="F285" s="51">
        <v>89</v>
      </c>
      <c r="G285" s="51">
        <v>81</v>
      </c>
      <c r="H285" s="51">
        <v>88</v>
      </c>
      <c r="I285" s="51">
        <v>81</v>
      </c>
      <c r="J285" s="51">
        <v>81</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K285"/>
  <sheetViews>
    <sheetView showGridLines="0" zoomScaleNormal="100" workbookViewId="0">
      <pane ySplit="8" topLeftCell="A260" activePane="bottomLeft" state="frozen"/>
      <selection activeCell="A277" sqref="A277"/>
      <selection pane="bottomLeft" activeCell="A277" sqref="A277"/>
    </sheetView>
  </sheetViews>
  <sheetFormatPr defaultColWidth="9.26953125" defaultRowHeight="14" x14ac:dyDescent="0.3"/>
  <cols>
    <col min="1" max="1" width="8.7265625" style="28" customWidth="1"/>
    <col min="2" max="2" width="31.453125" style="28" customWidth="1"/>
    <col min="3" max="10" width="15.7265625" style="28" customWidth="1"/>
    <col min="11" max="11" width="13.26953125" style="28" customWidth="1"/>
    <col min="12" max="16384" width="9.26953125" style="28"/>
  </cols>
  <sheetData>
    <row r="3" spans="1:11" ht="23" x14ac:dyDescent="0.5">
      <c r="A3" s="34" t="s">
        <v>72</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0"/>
    </row>
    <row r="9" spans="1:11" s="19" customFormat="1" ht="16" thickTop="1" x14ac:dyDescent="0.35">
      <c r="B9" s="36">
        <v>43478</v>
      </c>
      <c r="C9" s="22">
        <v>136</v>
      </c>
      <c r="D9" s="22">
        <v>117</v>
      </c>
      <c r="E9" s="22">
        <v>114</v>
      </c>
      <c r="F9" s="22">
        <v>77</v>
      </c>
      <c r="G9" s="22">
        <v>60</v>
      </c>
      <c r="H9" s="22">
        <v>68</v>
      </c>
      <c r="I9" s="22">
        <v>52</v>
      </c>
      <c r="J9" s="23">
        <v>49</v>
      </c>
      <c r="K9" s="20"/>
    </row>
    <row r="10" spans="1:11" s="19" customFormat="1" ht="15.5" x14ac:dyDescent="0.35">
      <c r="B10" s="37">
        <f t="shared" ref="B10:B41" si="0">B9+7</f>
        <v>43485</v>
      </c>
      <c r="C10" s="24">
        <v>136</v>
      </c>
      <c r="D10" s="24">
        <v>117</v>
      </c>
      <c r="E10" s="24">
        <v>114</v>
      </c>
      <c r="F10" s="24">
        <v>77</v>
      </c>
      <c r="G10" s="24">
        <v>60</v>
      </c>
      <c r="H10" s="24">
        <v>68</v>
      </c>
      <c r="I10" s="24">
        <v>52</v>
      </c>
      <c r="J10" s="25">
        <v>49</v>
      </c>
      <c r="K10" s="20"/>
    </row>
    <row r="11" spans="1:11" s="19" customFormat="1" ht="15.5" x14ac:dyDescent="0.35">
      <c r="B11" s="36">
        <f t="shared" si="0"/>
        <v>43492</v>
      </c>
      <c r="C11" s="22">
        <v>138</v>
      </c>
      <c r="D11" s="22">
        <v>120</v>
      </c>
      <c r="E11" s="22">
        <v>118</v>
      </c>
      <c r="F11" s="22">
        <v>77</v>
      </c>
      <c r="G11" s="22">
        <v>60</v>
      </c>
      <c r="H11" s="22">
        <v>68</v>
      </c>
      <c r="I11" s="22">
        <v>52</v>
      </c>
      <c r="J11" s="23">
        <v>49</v>
      </c>
      <c r="K11" s="20"/>
    </row>
    <row r="12" spans="1:11" s="19" customFormat="1" ht="15.5" x14ac:dyDescent="0.35">
      <c r="B12" s="37">
        <f t="shared" si="0"/>
        <v>43499</v>
      </c>
      <c r="C12" s="24">
        <v>138</v>
      </c>
      <c r="D12" s="24">
        <v>121</v>
      </c>
      <c r="E12" s="24">
        <v>119</v>
      </c>
      <c r="F12" s="24">
        <v>77</v>
      </c>
      <c r="G12" s="24">
        <v>60</v>
      </c>
      <c r="H12" s="24">
        <v>69</v>
      </c>
      <c r="I12" s="24">
        <v>53</v>
      </c>
      <c r="J12" s="25">
        <v>49</v>
      </c>
      <c r="K12" s="20"/>
    </row>
    <row r="13" spans="1:11" s="19" customFormat="1" ht="15.5" x14ac:dyDescent="0.35">
      <c r="B13" s="36">
        <f t="shared" si="0"/>
        <v>43506</v>
      </c>
      <c r="C13" s="22">
        <v>138</v>
      </c>
      <c r="D13" s="22">
        <v>121</v>
      </c>
      <c r="E13" s="22">
        <v>119</v>
      </c>
      <c r="F13" s="22">
        <v>77</v>
      </c>
      <c r="G13" s="22">
        <v>60</v>
      </c>
      <c r="H13" s="22">
        <v>69</v>
      </c>
      <c r="I13" s="22">
        <v>53</v>
      </c>
      <c r="J13" s="23">
        <v>49</v>
      </c>
      <c r="K13" s="20"/>
    </row>
    <row r="14" spans="1:11" s="19" customFormat="1" ht="15.5" x14ac:dyDescent="0.35">
      <c r="B14" s="37">
        <f t="shared" si="0"/>
        <v>43513</v>
      </c>
      <c r="C14" s="24">
        <v>140</v>
      </c>
      <c r="D14" s="24">
        <v>122</v>
      </c>
      <c r="E14" s="24">
        <v>119</v>
      </c>
      <c r="F14" s="24">
        <v>77</v>
      </c>
      <c r="G14" s="24">
        <v>60</v>
      </c>
      <c r="H14" s="24">
        <v>69</v>
      </c>
      <c r="I14" s="24">
        <v>53</v>
      </c>
      <c r="J14" s="25">
        <v>48</v>
      </c>
      <c r="K14" s="20"/>
    </row>
    <row r="15" spans="1:11" s="19" customFormat="1" ht="15.5" x14ac:dyDescent="0.35">
      <c r="B15" s="36">
        <f t="shared" si="0"/>
        <v>43520</v>
      </c>
      <c r="C15" s="22">
        <v>140</v>
      </c>
      <c r="D15" s="22">
        <v>122</v>
      </c>
      <c r="E15" s="22">
        <v>119</v>
      </c>
      <c r="F15" s="22">
        <v>77</v>
      </c>
      <c r="G15" s="22">
        <v>60</v>
      </c>
      <c r="H15" s="22">
        <v>69</v>
      </c>
      <c r="I15" s="22">
        <v>53</v>
      </c>
      <c r="J15" s="23">
        <v>49</v>
      </c>
      <c r="K15" s="20"/>
    </row>
    <row r="16" spans="1:11" s="19" customFormat="1" ht="15.5" x14ac:dyDescent="0.35">
      <c r="B16" s="37">
        <f t="shared" si="0"/>
        <v>43527</v>
      </c>
      <c r="C16" s="24">
        <v>140</v>
      </c>
      <c r="D16" s="24">
        <v>122</v>
      </c>
      <c r="E16" s="24">
        <v>116</v>
      </c>
      <c r="F16" s="24">
        <v>77</v>
      </c>
      <c r="G16" s="24">
        <v>60</v>
      </c>
      <c r="H16" s="24">
        <v>68</v>
      </c>
      <c r="I16" s="24">
        <v>53</v>
      </c>
      <c r="J16" s="25">
        <v>49</v>
      </c>
      <c r="K16" s="20"/>
    </row>
    <row r="17" spans="2:11" s="19" customFormat="1" ht="15.5" x14ac:dyDescent="0.35">
      <c r="B17" s="36">
        <f t="shared" si="0"/>
        <v>43534</v>
      </c>
      <c r="C17" s="22">
        <v>140</v>
      </c>
      <c r="D17" s="22">
        <v>122</v>
      </c>
      <c r="E17" s="22">
        <v>116</v>
      </c>
      <c r="F17" s="22">
        <v>77</v>
      </c>
      <c r="G17" s="22">
        <v>60</v>
      </c>
      <c r="H17" s="22">
        <v>68</v>
      </c>
      <c r="I17" s="22">
        <v>53</v>
      </c>
      <c r="J17" s="23">
        <v>49</v>
      </c>
      <c r="K17" s="20"/>
    </row>
    <row r="18" spans="2:11" s="19" customFormat="1" ht="15.5" x14ac:dyDescent="0.35">
      <c r="B18" s="37">
        <f t="shared" si="0"/>
        <v>43541</v>
      </c>
      <c r="C18" s="24">
        <v>140</v>
      </c>
      <c r="D18" s="24">
        <v>122</v>
      </c>
      <c r="E18" s="24">
        <v>115</v>
      </c>
      <c r="F18" s="24">
        <v>77</v>
      </c>
      <c r="G18" s="24">
        <v>60</v>
      </c>
      <c r="H18" s="24">
        <v>67</v>
      </c>
      <c r="I18" s="24">
        <v>52</v>
      </c>
      <c r="J18" s="25">
        <v>48</v>
      </c>
      <c r="K18" s="20"/>
    </row>
    <row r="19" spans="2:11" s="19" customFormat="1" ht="15.5" x14ac:dyDescent="0.35">
      <c r="B19" s="36">
        <f t="shared" si="0"/>
        <v>43548</v>
      </c>
      <c r="C19" s="22">
        <v>140</v>
      </c>
      <c r="D19" s="22">
        <v>122</v>
      </c>
      <c r="E19" s="22">
        <v>115</v>
      </c>
      <c r="F19" s="22">
        <v>77</v>
      </c>
      <c r="G19" s="22">
        <v>60</v>
      </c>
      <c r="H19" s="22">
        <v>67</v>
      </c>
      <c r="I19" s="22">
        <v>52</v>
      </c>
      <c r="J19" s="23">
        <v>48</v>
      </c>
      <c r="K19" s="20"/>
    </row>
    <row r="20" spans="2:11" s="19" customFormat="1" ht="15.5" x14ac:dyDescent="0.35">
      <c r="B20" s="37">
        <f t="shared" si="0"/>
        <v>43555</v>
      </c>
      <c r="C20" s="24">
        <v>140</v>
      </c>
      <c r="D20" s="24">
        <v>120</v>
      </c>
      <c r="E20" s="24">
        <v>114</v>
      </c>
      <c r="F20" s="24">
        <v>77</v>
      </c>
      <c r="G20" s="24">
        <v>60</v>
      </c>
      <c r="H20" s="24">
        <v>67</v>
      </c>
      <c r="I20" s="24">
        <v>51</v>
      </c>
      <c r="J20" s="25">
        <v>48</v>
      </c>
      <c r="K20" s="20"/>
    </row>
    <row r="21" spans="2:11" s="19" customFormat="1" ht="15.5" x14ac:dyDescent="0.35">
      <c r="B21" s="36">
        <f t="shared" si="0"/>
        <v>43562</v>
      </c>
      <c r="C21" s="22">
        <v>140</v>
      </c>
      <c r="D21" s="22">
        <v>120</v>
      </c>
      <c r="E21" s="22">
        <v>109</v>
      </c>
      <c r="F21" s="22">
        <v>77</v>
      </c>
      <c r="G21" s="22">
        <v>60</v>
      </c>
      <c r="H21" s="22">
        <v>66</v>
      </c>
      <c r="I21" s="22">
        <v>51</v>
      </c>
      <c r="J21" s="23">
        <v>48</v>
      </c>
      <c r="K21" s="20"/>
    </row>
    <row r="22" spans="2:11" s="19" customFormat="1" ht="15.5" x14ac:dyDescent="0.35">
      <c r="B22" s="37">
        <f t="shared" si="0"/>
        <v>43569</v>
      </c>
      <c r="C22" s="24">
        <v>140</v>
      </c>
      <c r="D22" s="24">
        <v>119</v>
      </c>
      <c r="E22" s="24">
        <v>104</v>
      </c>
      <c r="F22" s="24">
        <v>77</v>
      </c>
      <c r="G22" s="24">
        <v>60</v>
      </c>
      <c r="H22" s="24">
        <v>65</v>
      </c>
      <c r="I22" s="24">
        <v>50</v>
      </c>
      <c r="J22" s="25">
        <v>48</v>
      </c>
      <c r="K22" s="20"/>
    </row>
    <row r="23" spans="2:11" s="19" customFormat="1" ht="15.5" x14ac:dyDescent="0.35">
      <c r="B23" s="36">
        <f t="shared" si="0"/>
        <v>43576</v>
      </c>
      <c r="C23" s="22">
        <v>140</v>
      </c>
      <c r="D23" s="22">
        <v>118</v>
      </c>
      <c r="E23" s="22">
        <v>103</v>
      </c>
      <c r="F23" s="22">
        <v>77</v>
      </c>
      <c r="G23" s="22">
        <v>60</v>
      </c>
      <c r="H23" s="22">
        <v>64</v>
      </c>
      <c r="I23" s="22">
        <v>50</v>
      </c>
      <c r="J23" s="23">
        <v>48</v>
      </c>
      <c r="K23" s="20"/>
    </row>
    <row r="24" spans="2:11" s="19" customFormat="1" ht="15.5" x14ac:dyDescent="0.35">
      <c r="B24" s="37">
        <f t="shared" si="0"/>
        <v>43583</v>
      </c>
      <c r="C24" s="24">
        <v>140</v>
      </c>
      <c r="D24" s="24">
        <v>118</v>
      </c>
      <c r="E24" s="24">
        <v>96</v>
      </c>
      <c r="F24" s="24">
        <v>77</v>
      </c>
      <c r="G24" s="24">
        <v>60</v>
      </c>
      <c r="H24" s="24">
        <v>63</v>
      </c>
      <c r="I24" s="24">
        <v>48</v>
      </c>
      <c r="J24" s="25">
        <v>48</v>
      </c>
      <c r="K24" s="20"/>
    </row>
    <row r="25" spans="2:11" s="19" customFormat="1" ht="15.5" x14ac:dyDescent="0.35">
      <c r="B25" s="36">
        <f t="shared" si="0"/>
        <v>43590</v>
      </c>
      <c r="C25" s="22">
        <v>138</v>
      </c>
      <c r="D25" s="22">
        <v>117</v>
      </c>
      <c r="E25" s="22">
        <v>95</v>
      </c>
      <c r="F25" s="22">
        <v>77</v>
      </c>
      <c r="G25" s="22">
        <v>60</v>
      </c>
      <c r="H25" s="22">
        <v>62</v>
      </c>
      <c r="I25" s="22">
        <v>48</v>
      </c>
      <c r="J25" s="23">
        <v>46</v>
      </c>
      <c r="K25" s="20"/>
    </row>
    <row r="26" spans="2:11" s="19" customFormat="1" ht="15.5" x14ac:dyDescent="0.35">
      <c r="B26" s="37">
        <f t="shared" si="0"/>
        <v>43597</v>
      </c>
      <c r="C26" s="24">
        <v>138</v>
      </c>
      <c r="D26" s="24">
        <v>117</v>
      </c>
      <c r="E26" s="24">
        <v>95</v>
      </c>
      <c r="F26" s="24">
        <v>77</v>
      </c>
      <c r="G26" s="24">
        <v>60</v>
      </c>
      <c r="H26" s="24">
        <v>62</v>
      </c>
      <c r="I26" s="24">
        <v>48</v>
      </c>
      <c r="J26" s="25">
        <v>46</v>
      </c>
      <c r="K26" s="20"/>
    </row>
    <row r="27" spans="2:11" s="19" customFormat="1" ht="15.5" x14ac:dyDescent="0.35">
      <c r="B27" s="36">
        <f t="shared" si="0"/>
        <v>43604</v>
      </c>
      <c r="C27" s="22">
        <v>138</v>
      </c>
      <c r="D27" s="22">
        <v>117</v>
      </c>
      <c r="E27" s="22">
        <v>95</v>
      </c>
      <c r="F27" s="22">
        <v>77</v>
      </c>
      <c r="G27" s="22">
        <v>60</v>
      </c>
      <c r="H27" s="22">
        <v>62</v>
      </c>
      <c r="I27" s="22">
        <v>48</v>
      </c>
      <c r="J27" s="23">
        <v>46</v>
      </c>
      <c r="K27" s="20"/>
    </row>
    <row r="28" spans="2:11" s="19" customFormat="1" ht="15.5" x14ac:dyDescent="0.35">
      <c r="B28" s="37">
        <f t="shared" si="0"/>
        <v>43611</v>
      </c>
      <c r="C28" s="24">
        <v>138</v>
      </c>
      <c r="D28" s="24">
        <v>117</v>
      </c>
      <c r="E28" s="24">
        <v>94</v>
      </c>
      <c r="F28" s="24">
        <v>77</v>
      </c>
      <c r="G28" s="24">
        <v>60</v>
      </c>
      <c r="H28" s="24">
        <v>61</v>
      </c>
      <c r="I28" s="24">
        <v>47</v>
      </c>
      <c r="J28" s="25">
        <v>46</v>
      </c>
      <c r="K28" s="20"/>
    </row>
    <row r="29" spans="2:11" s="19" customFormat="1" ht="15.5" x14ac:dyDescent="0.35">
      <c r="B29" s="36">
        <f t="shared" si="0"/>
        <v>43618</v>
      </c>
      <c r="C29" s="22">
        <v>138</v>
      </c>
      <c r="D29" s="22">
        <v>117</v>
      </c>
      <c r="E29" s="22">
        <v>94</v>
      </c>
      <c r="F29" s="22">
        <v>77</v>
      </c>
      <c r="G29" s="22">
        <v>60</v>
      </c>
      <c r="H29" s="22">
        <v>61</v>
      </c>
      <c r="I29" s="22">
        <v>47</v>
      </c>
      <c r="J29" s="23">
        <v>46</v>
      </c>
      <c r="K29" s="20"/>
    </row>
    <row r="30" spans="2:11" s="19" customFormat="1" ht="15.5" x14ac:dyDescent="0.35">
      <c r="B30" s="37">
        <f t="shared" si="0"/>
        <v>43625</v>
      </c>
      <c r="C30" s="24">
        <v>138</v>
      </c>
      <c r="D30" s="24">
        <v>117</v>
      </c>
      <c r="E30" s="24">
        <v>94</v>
      </c>
      <c r="F30" s="24">
        <v>77</v>
      </c>
      <c r="G30" s="24">
        <v>60</v>
      </c>
      <c r="H30" s="24">
        <v>61</v>
      </c>
      <c r="I30" s="24">
        <v>47</v>
      </c>
      <c r="J30" s="25">
        <v>46</v>
      </c>
      <c r="K30" s="20"/>
    </row>
    <row r="31" spans="2:11" s="19" customFormat="1" ht="15.5" x14ac:dyDescent="0.35">
      <c r="B31" s="36">
        <f t="shared" si="0"/>
        <v>43632</v>
      </c>
      <c r="C31" s="22">
        <v>138</v>
      </c>
      <c r="D31" s="22">
        <v>117</v>
      </c>
      <c r="E31" s="22">
        <v>94</v>
      </c>
      <c r="F31" s="22">
        <v>77</v>
      </c>
      <c r="G31" s="22">
        <v>60</v>
      </c>
      <c r="H31" s="22">
        <v>61</v>
      </c>
      <c r="I31" s="22">
        <v>47</v>
      </c>
      <c r="J31" s="23">
        <v>46</v>
      </c>
      <c r="K31" s="20"/>
    </row>
    <row r="32" spans="2:11" s="19" customFormat="1" ht="15.5" x14ac:dyDescent="0.35">
      <c r="B32" s="37">
        <f t="shared" si="0"/>
        <v>43639</v>
      </c>
      <c r="C32" s="24">
        <v>138</v>
      </c>
      <c r="D32" s="24">
        <v>117</v>
      </c>
      <c r="E32" s="24">
        <v>94</v>
      </c>
      <c r="F32" s="24">
        <v>77</v>
      </c>
      <c r="G32" s="24">
        <v>60</v>
      </c>
      <c r="H32" s="24">
        <v>61</v>
      </c>
      <c r="I32" s="24">
        <v>47</v>
      </c>
      <c r="J32" s="25">
        <v>46</v>
      </c>
      <c r="K32" s="20"/>
    </row>
    <row r="33" spans="2:11" s="19" customFormat="1" ht="15.5" x14ac:dyDescent="0.35">
      <c r="B33" s="36">
        <f t="shared" si="0"/>
        <v>43646</v>
      </c>
      <c r="C33" s="22">
        <v>138</v>
      </c>
      <c r="D33" s="22">
        <v>117</v>
      </c>
      <c r="E33" s="22">
        <v>94</v>
      </c>
      <c r="F33" s="22">
        <v>77</v>
      </c>
      <c r="G33" s="22">
        <v>60</v>
      </c>
      <c r="H33" s="22">
        <v>61</v>
      </c>
      <c r="I33" s="22">
        <v>47</v>
      </c>
      <c r="J33" s="23">
        <v>46</v>
      </c>
      <c r="K33" s="20"/>
    </row>
    <row r="34" spans="2:11" s="19" customFormat="1" ht="15.5" x14ac:dyDescent="0.35">
      <c r="B34" s="37">
        <f t="shared" si="0"/>
        <v>43653</v>
      </c>
      <c r="C34" s="24">
        <v>128</v>
      </c>
      <c r="D34" s="24">
        <v>109</v>
      </c>
      <c r="E34" s="24">
        <v>61</v>
      </c>
      <c r="F34" s="24">
        <v>77</v>
      </c>
      <c r="G34" s="24">
        <v>60</v>
      </c>
      <c r="H34" s="24">
        <v>60</v>
      </c>
      <c r="I34" s="24">
        <v>46</v>
      </c>
      <c r="J34" s="25">
        <v>44</v>
      </c>
      <c r="K34" s="20" t="s">
        <v>11</v>
      </c>
    </row>
    <row r="35" spans="2:11" s="19" customFormat="1" ht="15.5" x14ac:dyDescent="0.35">
      <c r="B35" s="36">
        <f t="shared" si="0"/>
        <v>43660</v>
      </c>
      <c r="C35" s="22">
        <v>112</v>
      </c>
      <c r="D35" s="22">
        <v>92</v>
      </c>
      <c r="E35" s="22">
        <v>55</v>
      </c>
      <c r="F35" s="22">
        <v>77</v>
      </c>
      <c r="G35" s="22">
        <v>60</v>
      </c>
      <c r="H35" s="22">
        <v>59</v>
      </c>
      <c r="I35" s="22">
        <v>45</v>
      </c>
      <c r="J35" s="23">
        <v>44</v>
      </c>
      <c r="K35" s="20" t="s">
        <v>11</v>
      </c>
    </row>
    <row r="36" spans="2:11" s="19" customFormat="1" ht="15.5" x14ac:dyDescent="0.35">
      <c r="B36" s="37">
        <f t="shared" si="0"/>
        <v>43667</v>
      </c>
      <c r="C36" s="24">
        <v>104</v>
      </c>
      <c r="D36" s="24">
        <v>82</v>
      </c>
      <c r="E36" s="24">
        <v>54</v>
      </c>
      <c r="F36" s="24">
        <v>77</v>
      </c>
      <c r="G36" s="24">
        <v>60</v>
      </c>
      <c r="H36" s="24">
        <v>57</v>
      </c>
      <c r="I36" s="24">
        <v>46</v>
      </c>
      <c r="J36" s="25">
        <v>43</v>
      </c>
      <c r="K36" s="20" t="s">
        <v>10</v>
      </c>
    </row>
    <row r="37" spans="2:11" s="19" customFormat="1" ht="15.5" x14ac:dyDescent="0.35">
      <c r="B37" s="36">
        <f t="shared" si="0"/>
        <v>43674</v>
      </c>
      <c r="C37" s="22">
        <v>104</v>
      </c>
      <c r="D37" s="22">
        <v>78</v>
      </c>
      <c r="E37" s="22">
        <v>54</v>
      </c>
      <c r="F37" s="22">
        <v>77</v>
      </c>
      <c r="G37" s="22">
        <v>60</v>
      </c>
      <c r="H37" s="22">
        <v>50</v>
      </c>
      <c r="I37" s="22">
        <v>46</v>
      </c>
      <c r="J37" s="23">
        <v>43</v>
      </c>
      <c r="K37" s="20" t="s">
        <v>10</v>
      </c>
    </row>
    <row r="38" spans="2:11" s="19" customFormat="1" ht="15.5" x14ac:dyDescent="0.35">
      <c r="B38" s="37">
        <f t="shared" si="0"/>
        <v>43681</v>
      </c>
      <c r="C38" s="24">
        <v>104</v>
      </c>
      <c r="D38" s="24">
        <v>84</v>
      </c>
      <c r="E38" s="24">
        <v>52</v>
      </c>
      <c r="F38" s="24">
        <v>77</v>
      </c>
      <c r="G38" s="24">
        <v>60</v>
      </c>
      <c r="H38" s="24">
        <v>47</v>
      </c>
      <c r="I38" s="24">
        <v>46</v>
      </c>
      <c r="J38" s="25">
        <v>42</v>
      </c>
      <c r="K38" s="20" t="s">
        <v>10</v>
      </c>
    </row>
    <row r="39" spans="2:11" s="19" customFormat="1" ht="15.5" x14ac:dyDescent="0.35">
      <c r="B39" s="36">
        <f t="shared" si="0"/>
        <v>43688</v>
      </c>
      <c r="C39" s="22">
        <v>104</v>
      </c>
      <c r="D39" s="22">
        <v>84</v>
      </c>
      <c r="E39" s="22">
        <v>52</v>
      </c>
      <c r="F39" s="22">
        <v>77</v>
      </c>
      <c r="G39" s="22">
        <v>60</v>
      </c>
      <c r="H39" s="22">
        <v>47</v>
      </c>
      <c r="I39" s="22">
        <v>44</v>
      </c>
      <c r="J39" s="23">
        <v>42</v>
      </c>
      <c r="K39" s="20" t="s">
        <v>10</v>
      </c>
    </row>
    <row r="40" spans="2:11" s="19" customFormat="1" ht="15.5" x14ac:dyDescent="0.35">
      <c r="B40" s="37">
        <f t="shared" si="0"/>
        <v>43695</v>
      </c>
      <c r="C40" s="24">
        <v>104</v>
      </c>
      <c r="D40" s="24">
        <v>84</v>
      </c>
      <c r="E40" s="24">
        <v>52</v>
      </c>
      <c r="F40" s="24">
        <v>77</v>
      </c>
      <c r="G40" s="24">
        <v>60</v>
      </c>
      <c r="H40" s="24">
        <v>47</v>
      </c>
      <c r="I40" s="24">
        <v>43</v>
      </c>
      <c r="J40" s="25">
        <v>42</v>
      </c>
      <c r="K40" s="20" t="s">
        <v>10</v>
      </c>
    </row>
    <row r="41" spans="2:11" s="19" customFormat="1" ht="15.5" x14ac:dyDescent="0.35">
      <c r="B41" s="36">
        <f t="shared" si="0"/>
        <v>43702</v>
      </c>
      <c r="C41" s="22">
        <v>104</v>
      </c>
      <c r="D41" s="22">
        <v>84</v>
      </c>
      <c r="E41" s="22">
        <v>52</v>
      </c>
      <c r="F41" s="22">
        <v>77</v>
      </c>
      <c r="G41" s="22">
        <v>60</v>
      </c>
      <c r="H41" s="22">
        <v>48</v>
      </c>
      <c r="I41" s="22">
        <v>43</v>
      </c>
      <c r="J41" s="23">
        <v>42</v>
      </c>
      <c r="K41" s="20" t="s">
        <v>9</v>
      </c>
    </row>
    <row r="42" spans="2:11" s="19" customFormat="1" ht="15.5" x14ac:dyDescent="0.35">
      <c r="B42" s="37">
        <f t="shared" ref="B42:B73" si="1">B41+7</f>
        <v>43709</v>
      </c>
      <c r="C42" s="24">
        <v>104</v>
      </c>
      <c r="D42" s="24">
        <v>84</v>
      </c>
      <c r="E42" s="24">
        <v>52</v>
      </c>
      <c r="F42" s="24">
        <v>77</v>
      </c>
      <c r="G42" s="24">
        <v>60</v>
      </c>
      <c r="H42" s="24">
        <v>46</v>
      </c>
      <c r="I42" s="24">
        <v>41</v>
      </c>
      <c r="J42" s="25">
        <v>42</v>
      </c>
      <c r="K42" s="20"/>
    </row>
    <row r="43" spans="2:11" s="19" customFormat="1" ht="15.5" x14ac:dyDescent="0.35">
      <c r="B43" s="36">
        <f t="shared" si="1"/>
        <v>43716</v>
      </c>
      <c r="C43" s="22">
        <v>104</v>
      </c>
      <c r="D43" s="22">
        <v>84</v>
      </c>
      <c r="E43" s="22">
        <v>51</v>
      </c>
      <c r="F43" s="22">
        <v>77</v>
      </c>
      <c r="G43" s="22">
        <v>60</v>
      </c>
      <c r="H43" s="22">
        <v>46</v>
      </c>
      <c r="I43" s="22">
        <v>41</v>
      </c>
      <c r="J43" s="23">
        <v>42</v>
      </c>
      <c r="K43" s="20"/>
    </row>
    <row r="44" spans="2:11" s="19" customFormat="1" ht="15.5" x14ac:dyDescent="0.35">
      <c r="B44" s="37">
        <f t="shared" si="1"/>
        <v>43723</v>
      </c>
      <c r="C44" s="24">
        <v>104</v>
      </c>
      <c r="D44" s="24">
        <v>84</v>
      </c>
      <c r="E44" s="24">
        <v>51</v>
      </c>
      <c r="F44" s="24">
        <v>77</v>
      </c>
      <c r="G44" s="24">
        <v>60</v>
      </c>
      <c r="H44" s="24">
        <v>46</v>
      </c>
      <c r="I44" s="24">
        <v>40</v>
      </c>
      <c r="J44" s="25">
        <v>42</v>
      </c>
      <c r="K44" s="20"/>
    </row>
    <row r="45" spans="2:11" s="19" customFormat="1" ht="15.5" x14ac:dyDescent="0.35">
      <c r="B45" s="36">
        <f t="shared" si="1"/>
        <v>43730</v>
      </c>
      <c r="C45" s="22">
        <v>104</v>
      </c>
      <c r="D45" s="22">
        <v>84</v>
      </c>
      <c r="E45" s="22">
        <v>51</v>
      </c>
      <c r="F45" s="22">
        <v>77</v>
      </c>
      <c r="G45" s="22">
        <v>60</v>
      </c>
      <c r="H45" s="22">
        <v>44</v>
      </c>
      <c r="I45" s="22">
        <v>39</v>
      </c>
      <c r="J45" s="23">
        <v>42</v>
      </c>
      <c r="K45" s="20"/>
    </row>
    <row r="46" spans="2:11" s="19" customFormat="1" ht="15.5" x14ac:dyDescent="0.35">
      <c r="B46" s="37">
        <f t="shared" si="1"/>
        <v>43737</v>
      </c>
      <c r="C46" s="24">
        <v>104</v>
      </c>
      <c r="D46" s="24">
        <v>84</v>
      </c>
      <c r="E46" s="24">
        <v>51</v>
      </c>
      <c r="F46" s="24">
        <v>77</v>
      </c>
      <c r="G46" s="24">
        <v>60</v>
      </c>
      <c r="H46" s="24">
        <v>44</v>
      </c>
      <c r="I46" s="24">
        <v>38</v>
      </c>
      <c r="J46" s="25">
        <v>42</v>
      </c>
      <c r="K46" s="20"/>
    </row>
    <row r="47" spans="2:11" s="19" customFormat="1" ht="15.5" x14ac:dyDescent="0.35">
      <c r="B47" s="36">
        <f t="shared" si="1"/>
        <v>43744</v>
      </c>
      <c r="C47" s="22">
        <v>104</v>
      </c>
      <c r="D47" s="22">
        <v>84</v>
      </c>
      <c r="E47" s="22">
        <v>51</v>
      </c>
      <c r="F47" s="22">
        <v>77</v>
      </c>
      <c r="G47" s="22">
        <v>60</v>
      </c>
      <c r="H47" s="22">
        <v>45</v>
      </c>
      <c r="I47" s="22">
        <v>39</v>
      </c>
      <c r="J47" s="23">
        <v>42</v>
      </c>
      <c r="K47" s="20"/>
    </row>
    <row r="48" spans="2:11" s="19" customFormat="1" ht="15.5" x14ac:dyDescent="0.35">
      <c r="B48" s="37">
        <f t="shared" si="1"/>
        <v>43751</v>
      </c>
      <c r="C48" s="24">
        <v>104</v>
      </c>
      <c r="D48" s="24">
        <v>84</v>
      </c>
      <c r="E48" s="24">
        <v>51</v>
      </c>
      <c r="F48" s="24">
        <v>77</v>
      </c>
      <c r="G48" s="24">
        <v>60</v>
      </c>
      <c r="H48" s="24">
        <v>45</v>
      </c>
      <c r="I48" s="24">
        <v>39</v>
      </c>
      <c r="J48" s="25">
        <v>42</v>
      </c>
      <c r="K48" s="20"/>
    </row>
    <row r="49" spans="2:11" s="19" customFormat="1" ht="15.5" x14ac:dyDescent="0.35">
      <c r="B49" s="36">
        <f t="shared" si="1"/>
        <v>43758</v>
      </c>
      <c r="C49" s="22">
        <v>104</v>
      </c>
      <c r="D49" s="22">
        <v>84</v>
      </c>
      <c r="E49" s="22">
        <v>51</v>
      </c>
      <c r="F49" s="22">
        <v>77</v>
      </c>
      <c r="G49" s="22">
        <v>60</v>
      </c>
      <c r="H49" s="22">
        <v>45</v>
      </c>
      <c r="I49" s="22">
        <v>39</v>
      </c>
      <c r="J49" s="23">
        <v>42</v>
      </c>
      <c r="K49" s="20"/>
    </row>
    <row r="50" spans="2:11" s="19" customFormat="1" ht="15.5" x14ac:dyDescent="0.35">
      <c r="B50" s="37">
        <f t="shared" si="1"/>
        <v>43765</v>
      </c>
      <c r="C50" s="24">
        <v>104</v>
      </c>
      <c r="D50" s="24">
        <v>84</v>
      </c>
      <c r="E50" s="24">
        <v>51</v>
      </c>
      <c r="F50" s="24">
        <v>77</v>
      </c>
      <c r="G50" s="24">
        <v>60</v>
      </c>
      <c r="H50" s="24">
        <v>44</v>
      </c>
      <c r="I50" s="24">
        <v>38</v>
      </c>
      <c r="J50" s="25">
        <v>41</v>
      </c>
      <c r="K50" s="20"/>
    </row>
    <row r="51" spans="2:11" s="19" customFormat="1" ht="15.5" x14ac:dyDescent="0.35">
      <c r="B51" s="36">
        <f t="shared" si="1"/>
        <v>43772</v>
      </c>
      <c r="C51" s="22">
        <v>104</v>
      </c>
      <c r="D51" s="22">
        <v>84</v>
      </c>
      <c r="E51" s="22">
        <v>51</v>
      </c>
      <c r="F51" s="22">
        <v>77</v>
      </c>
      <c r="G51" s="22">
        <v>60</v>
      </c>
      <c r="H51" s="22">
        <v>44</v>
      </c>
      <c r="I51" s="22">
        <v>38</v>
      </c>
      <c r="J51" s="23">
        <v>41</v>
      </c>
      <c r="K51" s="20"/>
    </row>
    <row r="52" spans="2:11" s="19" customFormat="1" ht="15.5" x14ac:dyDescent="0.35">
      <c r="B52" s="37">
        <f t="shared" si="1"/>
        <v>43779</v>
      </c>
      <c r="C52" s="24">
        <v>104</v>
      </c>
      <c r="D52" s="24">
        <v>84</v>
      </c>
      <c r="E52" s="24">
        <v>51</v>
      </c>
      <c r="F52" s="24">
        <v>77</v>
      </c>
      <c r="G52" s="24">
        <v>60</v>
      </c>
      <c r="H52" s="24">
        <v>44</v>
      </c>
      <c r="I52" s="24">
        <v>39</v>
      </c>
      <c r="J52" s="25">
        <v>41</v>
      </c>
      <c r="K52" s="20"/>
    </row>
    <row r="53" spans="2:11" s="19" customFormat="1" ht="15.5" x14ac:dyDescent="0.35">
      <c r="B53" s="36">
        <f t="shared" si="1"/>
        <v>43786</v>
      </c>
      <c r="C53" s="22">
        <v>106</v>
      </c>
      <c r="D53" s="22">
        <v>86</v>
      </c>
      <c r="E53" s="22">
        <v>52</v>
      </c>
      <c r="F53" s="22">
        <v>77</v>
      </c>
      <c r="G53" s="22">
        <v>60</v>
      </c>
      <c r="H53" s="22">
        <v>45</v>
      </c>
      <c r="I53" s="22">
        <v>40</v>
      </c>
      <c r="J53" s="23">
        <v>44</v>
      </c>
      <c r="K53" s="20"/>
    </row>
    <row r="54" spans="2:11" s="19" customFormat="1" ht="15.5" x14ac:dyDescent="0.35">
      <c r="B54" s="37">
        <f t="shared" si="1"/>
        <v>43793</v>
      </c>
      <c r="C54" s="24">
        <v>106</v>
      </c>
      <c r="D54" s="24">
        <v>86</v>
      </c>
      <c r="E54" s="24">
        <v>52</v>
      </c>
      <c r="F54" s="24">
        <v>77</v>
      </c>
      <c r="G54" s="24">
        <v>60</v>
      </c>
      <c r="H54" s="24">
        <v>45</v>
      </c>
      <c r="I54" s="24">
        <v>40</v>
      </c>
      <c r="J54" s="25">
        <v>44</v>
      </c>
      <c r="K54" s="20"/>
    </row>
    <row r="55" spans="2:11" s="19" customFormat="1" ht="15.5" x14ac:dyDescent="0.35">
      <c r="B55" s="36">
        <f t="shared" si="1"/>
        <v>43800</v>
      </c>
      <c r="C55" s="22">
        <v>106</v>
      </c>
      <c r="D55" s="22">
        <v>87</v>
      </c>
      <c r="E55" s="22">
        <v>53</v>
      </c>
      <c r="F55" s="22">
        <v>77</v>
      </c>
      <c r="G55" s="22">
        <v>60</v>
      </c>
      <c r="H55" s="22">
        <v>45</v>
      </c>
      <c r="I55" s="22">
        <v>40</v>
      </c>
      <c r="J55" s="23">
        <v>47</v>
      </c>
      <c r="K55" s="20"/>
    </row>
    <row r="56" spans="2:11" s="19" customFormat="1" ht="15.5" x14ac:dyDescent="0.35">
      <c r="B56" s="37">
        <f t="shared" si="1"/>
        <v>43807</v>
      </c>
      <c r="C56" s="24">
        <v>106</v>
      </c>
      <c r="D56" s="24">
        <v>87</v>
      </c>
      <c r="E56" s="24">
        <v>53</v>
      </c>
      <c r="F56" s="24">
        <v>77</v>
      </c>
      <c r="G56" s="24">
        <v>60</v>
      </c>
      <c r="H56" s="24">
        <v>46</v>
      </c>
      <c r="I56" s="24">
        <v>41</v>
      </c>
      <c r="J56" s="25">
        <v>47</v>
      </c>
      <c r="K56" s="20"/>
    </row>
    <row r="57" spans="2:11" s="19" customFormat="1" ht="15.5" x14ac:dyDescent="0.35">
      <c r="B57" s="36">
        <f t="shared" si="1"/>
        <v>43814</v>
      </c>
      <c r="C57" s="22">
        <v>106</v>
      </c>
      <c r="D57" s="22">
        <v>87</v>
      </c>
      <c r="E57" s="22">
        <v>53</v>
      </c>
      <c r="F57" s="22">
        <v>77</v>
      </c>
      <c r="G57" s="22">
        <v>60</v>
      </c>
      <c r="H57" s="22">
        <v>46</v>
      </c>
      <c r="I57" s="22">
        <v>41</v>
      </c>
      <c r="J57" s="23">
        <v>47</v>
      </c>
      <c r="K57" s="20"/>
    </row>
    <row r="58" spans="2:11" s="19" customFormat="1" ht="15.5" x14ac:dyDescent="0.35">
      <c r="B58" s="37">
        <f t="shared" si="1"/>
        <v>43821</v>
      </c>
      <c r="C58" s="24">
        <v>106</v>
      </c>
      <c r="D58" s="24">
        <v>87</v>
      </c>
      <c r="E58" s="24">
        <v>53</v>
      </c>
      <c r="F58" s="24">
        <v>77</v>
      </c>
      <c r="G58" s="24">
        <v>60</v>
      </c>
      <c r="H58" s="24">
        <v>46</v>
      </c>
      <c r="I58" s="24">
        <v>41</v>
      </c>
      <c r="J58" s="25">
        <v>47</v>
      </c>
      <c r="K58" s="20"/>
    </row>
    <row r="59" spans="2:11" s="19" customFormat="1" ht="15.5" x14ac:dyDescent="0.35">
      <c r="B59" s="36">
        <f t="shared" si="1"/>
        <v>43828</v>
      </c>
      <c r="C59" s="22" t="s">
        <v>31</v>
      </c>
      <c r="D59" s="22" t="s">
        <v>31</v>
      </c>
      <c r="E59" s="22" t="s">
        <v>31</v>
      </c>
      <c r="F59" s="22" t="s">
        <v>31</v>
      </c>
      <c r="G59" s="22" t="s">
        <v>31</v>
      </c>
      <c r="H59" s="22" t="s">
        <v>31</v>
      </c>
      <c r="I59" s="22" t="s">
        <v>31</v>
      </c>
      <c r="J59" s="23" t="s">
        <v>31</v>
      </c>
      <c r="K59" s="20"/>
    </row>
    <row r="60" spans="2:11" s="19" customFormat="1" ht="15.5" x14ac:dyDescent="0.35">
      <c r="B60" s="37">
        <f t="shared" si="1"/>
        <v>43835</v>
      </c>
      <c r="C60" s="24" t="s">
        <v>31</v>
      </c>
      <c r="D60" s="24" t="s">
        <v>31</v>
      </c>
      <c r="E60" s="24" t="s">
        <v>31</v>
      </c>
      <c r="F60" s="24" t="s">
        <v>31</v>
      </c>
      <c r="G60" s="24" t="s">
        <v>31</v>
      </c>
      <c r="H60" s="24" t="s">
        <v>31</v>
      </c>
      <c r="I60" s="24" t="s">
        <v>31</v>
      </c>
      <c r="J60" s="25" t="s">
        <v>31</v>
      </c>
      <c r="K60" s="20"/>
    </row>
    <row r="61" spans="2:11" s="19" customFormat="1" ht="15.5" x14ac:dyDescent="0.35">
      <c r="B61" s="36">
        <f t="shared" si="1"/>
        <v>43842</v>
      </c>
      <c r="C61" s="22">
        <v>106</v>
      </c>
      <c r="D61" s="22">
        <v>87</v>
      </c>
      <c r="E61" s="22">
        <v>54</v>
      </c>
      <c r="F61" s="22">
        <v>77</v>
      </c>
      <c r="G61" s="22">
        <v>60</v>
      </c>
      <c r="H61" s="22">
        <v>48</v>
      </c>
      <c r="I61" s="22">
        <v>43</v>
      </c>
      <c r="J61" s="23">
        <v>47</v>
      </c>
      <c r="K61" s="20"/>
    </row>
    <row r="62" spans="2:11" s="19" customFormat="1" ht="15.5" x14ac:dyDescent="0.35">
      <c r="B62" s="37">
        <f t="shared" si="1"/>
        <v>43849</v>
      </c>
      <c r="C62" s="24">
        <v>106</v>
      </c>
      <c r="D62" s="24">
        <v>87</v>
      </c>
      <c r="E62" s="24">
        <v>54</v>
      </c>
      <c r="F62" s="24">
        <v>77</v>
      </c>
      <c r="G62" s="24">
        <v>60</v>
      </c>
      <c r="H62" s="24">
        <v>48</v>
      </c>
      <c r="I62" s="24">
        <v>43</v>
      </c>
      <c r="J62" s="25">
        <v>47</v>
      </c>
      <c r="K62" s="20"/>
    </row>
    <row r="63" spans="2:11" s="19" customFormat="1" ht="15.5" x14ac:dyDescent="0.35">
      <c r="B63" s="36">
        <f t="shared" si="1"/>
        <v>43856</v>
      </c>
      <c r="C63" s="22">
        <v>106</v>
      </c>
      <c r="D63" s="22">
        <v>87</v>
      </c>
      <c r="E63" s="22">
        <v>54</v>
      </c>
      <c r="F63" s="22">
        <v>77</v>
      </c>
      <c r="G63" s="22">
        <v>60</v>
      </c>
      <c r="H63" s="22">
        <v>49</v>
      </c>
      <c r="I63" s="22">
        <v>44</v>
      </c>
      <c r="J63" s="23">
        <v>47</v>
      </c>
      <c r="K63" s="20"/>
    </row>
    <row r="64" spans="2:11" s="19" customFormat="1" ht="15.5" x14ac:dyDescent="0.35">
      <c r="B64" s="37">
        <f t="shared" si="1"/>
        <v>43863</v>
      </c>
      <c r="C64" s="24">
        <v>106</v>
      </c>
      <c r="D64" s="24">
        <v>87</v>
      </c>
      <c r="E64" s="24">
        <v>54</v>
      </c>
      <c r="F64" s="24">
        <v>77</v>
      </c>
      <c r="G64" s="24">
        <v>60</v>
      </c>
      <c r="H64" s="24">
        <v>50</v>
      </c>
      <c r="I64" s="24">
        <v>44</v>
      </c>
      <c r="J64" s="25">
        <v>47</v>
      </c>
      <c r="K64" s="20"/>
    </row>
    <row r="65" spans="2:11" s="19" customFormat="1" ht="15.5" x14ac:dyDescent="0.35">
      <c r="B65" s="36">
        <f t="shared" si="1"/>
        <v>43870</v>
      </c>
      <c r="C65" s="22">
        <v>106</v>
      </c>
      <c r="D65" s="22">
        <v>87</v>
      </c>
      <c r="E65" s="22">
        <v>54</v>
      </c>
      <c r="F65" s="22">
        <v>77</v>
      </c>
      <c r="G65" s="22">
        <v>60</v>
      </c>
      <c r="H65" s="22">
        <v>50</v>
      </c>
      <c r="I65" s="22">
        <v>45</v>
      </c>
      <c r="J65" s="23">
        <v>48</v>
      </c>
      <c r="K65" s="20"/>
    </row>
    <row r="66" spans="2:11" ht="15.5" x14ac:dyDescent="0.3">
      <c r="B66" s="37">
        <f t="shared" si="1"/>
        <v>43877</v>
      </c>
      <c r="C66" s="24">
        <v>106</v>
      </c>
      <c r="D66" s="24">
        <v>87</v>
      </c>
      <c r="E66" s="24">
        <v>54</v>
      </c>
      <c r="F66" s="24">
        <v>77</v>
      </c>
      <c r="G66" s="24">
        <v>60</v>
      </c>
      <c r="H66" s="24">
        <v>51</v>
      </c>
      <c r="I66" s="24">
        <v>45</v>
      </c>
      <c r="J66" s="25">
        <v>48</v>
      </c>
    </row>
    <row r="67" spans="2:11" ht="15.5" x14ac:dyDescent="0.3">
      <c r="B67" s="36">
        <f t="shared" si="1"/>
        <v>43884</v>
      </c>
      <c r="C67" s="22">
        <v>106</v>
      </c>
      <c r="D67" s="22">
        <v>87</v>
      </c>
      <c r="E67" s="22">
        <v>54</v>
      </c>
      <c r="F67" s="22">
        <v>77</v>
      </c>
      <c r="G67" s="22">
        <v>60</v>
      </c>
      <c r="H67" s="22">
        <v>51</v>
      </c>
      <c r="I67" s="22">
        <v>46</v>
      </c>
      <c r="J67" s="23">
        <v>49</v>
      </c>
    </row>
    <row r="68" spans="2:11" ht="15.5" x14ac:dyDescent="0.3">
      <c r="B68" s="37">
        <f t="shared" si="1"/>
        <v>43891</v>
      </c>
      <c r="C68" s="24">
        <v>106</v>
      </c>
      <c r="D68" s="24">
        <v>87</v>
      </c>
      <c r="E68" s="24">
        <v>53</v>
      </c>
      <c r="F68" s="24">
        <v>77</v>
      </c>
      <c r="G68" s="24">
        <v>60</v>
      </c>
      <c r="H68" s="24">
        <v>52</v>
      </c>
      <c r="I68" s="24">
        <v>47</v>
      </c>
      <c r="J68" s="25">
        <v>49</v>
      </c>
    </row>
    <row r="69" spans="2:11" ht="15.5" x14ac:dyDescent="0.3">
      <c r="B69" s="36">
        <f t="shared" si="1"/>
        <v>43898</v>
      </c>
      <c r="C69" s="22">
        <v>106</v>
      </c>
      <c r="D69" s="22">
        <v>87</v>
      </c>
      <c r="E69" s="22">
        <v>53</v>
      </c>
      <c r="F69" s="22">
        <v>77</v>
      </c>
      <c r="G69" s="22">
        <v>60</v>
      </c>
      <c r="H69" s="22">
        <v>53</v>
      </c>
      <c r="I69" s="22">
        <v>49</v>
      </c>
      <c r="J69" s="23">
        <v>49</v>
      </c>
    </row>
    <row r="70" spans="2:11" ht="15.5" x14ac:dyDescent="0.3">
      <c r="B70" s="37">
        <f t="shared" si="1"/>
        <v>43905</v>
      </c>
      <c r="C70" s="24">
        <v>106</v>
      </c>
      <c r="D70" s="24">
        <v>87</v>
      </c>
      <c r="E70" s="24">
        <v>53</v>
      </c>
      <c r="F70" s="24">
        <v>77</v>
      </c>
      <c r="G70" s="24">
        <v>60</v>
      </c>
      <c r="H70" s="24">
        <v>54</v>
      </c>
      <c r="I70" s="24">
        <v>49</v>
      </c>
      <c r="J70" s="25">
        <v>49</v>
      </c>
    </row>
    <row r="71" spans="2:11" ht="15.5" x14ac:dyDescent="0.3">
      <c r="B71" s="36">
        <f t="shared" si="1"/>
        <v>43912</v>
      </c>
      <c r="C71" s="22">
        <v>104</v>
      </c>
      <c r="D71" s="22">
        <v>83</v>
      </c>
      <c r="E71" s="22">
        <v>53</v>
      </c>
      <c r="F71" s="22">
        <v>77</v>
      </c>
      <c r="G71" s="22">
        <v>60</v>
      </c>
      <c r="H71" s="22">
        <v>56</v>
      </c>
      <c r="I71" s="22">
        <v>51</v>
      </c>
      <c r="J71" s="23">
        <v>50</v>
      </c>
    </row>
    <row r="72" spans="2:11" ht="15.5" x14ac:dyDescent="0.3">
      <c r="B72" s="37">
        <f t="shared" si="1"/>
        <v>43919</v>
      </c>
      <c r="C72" s="24">
        <v>104</v>
      </c>
      <c r="D72" s="24">
        <v>83</v>
      </c>
      <c r="E72" s="24">
        <v>53</v>
      </c>
      <c r="F72" s="24">
        <v>77</v>
      </c>
      <c r="G72" s="24">
        <v>60</v>
      </c>
      <c r="H72" s="24">
        <v>56</v>
      </c>
      <c r="I72" s="24">
        <v>51</v>
      </c>
      <c r="J72" s="25">
        <v>50</v>
      </c>
    </row>
    <row r="73" spans="2:11" ht="15.5" x14ac:dyDescent="0.3">
      <c r="B73" s="36">
        <f t="shared" si="1"/>
        <v>43926</v>
      </c>
      <c r="C73" s="22">
        <v>104</v>
      </c>
      <c r="D73" s="22">
        <v>83</v>
      </c>
      <c r="E73" s="22">
        <v>53</v>
      </c>
      <c r="F73" s="22">
        <v>77</v>
      </c>
      <c r="G73" s="22">
        <v>60</v>
      </c>
      <c r="H73" s="22">
        <v>56</v>
      </c>
      <c r="I73" s="22">
        <v>52</v>
      </c>
      <c r="J73" s="23">
        <v>50</v>
      </c>
    </row>
    <row r="74" spans="2:11" ht="15.5" x14ac:dyDescent="0.3">
      <c r="B74" s="37">
        <v>43933</v>
      </c>
      <c r="C74" s="24">
        <v>104</v>
      </c>
      <c r="D74" s="24">
        <v>83</v>
      </c>
      <c r="E74" s="24">
        <v>53</v>
      </c>
      <c r="F74" s="24">
        <v>77</v>
      </c>
      <c r="G74" s="24">
        <v>60</v>
      </c>
      <c r="H74" s="24">
        <v>56</v>
      </c>
      <c r="I74" s="24">
        <v>52</v>
      </c>
      <c r="J74" s="25">
        <v>50</v>
      </c>
    </row>
    <row r="75" spans="2:11" ht="15.5" x14ac:dyDescent="0.3">
      <c r="B75" s="36">
        <v>43940</v>
      </c>
      <c r="C75" s="22">
        <v>104</v>
      </c>
      <c r="D75" s="22">
        <v>83</v>
      </c>
      <c r="E75" s="22">
        <v>53</v>
      </c>
      <c r="F75" s="22">
        <v>77</v>
      </c>
      <c r="G75" s="22">
        <v>60</v>
      </c>
      <c r="H75" s="22">
        <v>56</v>
      </c>
      <c r="I75" s="22">
        <v>52</v>
      </c>
      <c r="J75" s="23">
        <v>50</v>
      </c>
    </row>
    <row r="76" spans="2:11" ht="15.5" x14ac:dyDescent="0.3">
      <c r="B76" s="37">
        <v>43947</v>
      </c>
      <c r="C76" s="24">
        <v>104</v>
      </c>
      <c r="D76" s="24">
        <v>83</v>
      </c>
      <c r="E76" s="24">
        <v>53</v>
      </c>
      <c r="F76" s="24">
        <v>77</v>
      </c>
      <c r="G76" s="24">
        <v>60</v>
      </c>
      <c r="H76" s="24">
        <v>56</v>
      </c>
      <c r="I76" s="24">
        <v>52</v>
      </c>
      <c r="J76" s="25">
        <v>50</v>
      </c>
    </row>
    <row r="77" spans="2:11" ht="15.5" x14ac:dyDescent="0.3">
      <c r="B77" s="36">
        <v>43954</v>
      </c>
      <c r="C77" s="22">
        <v>104</v>
      </c>
      <c r="D77" s="22">
        <v>83</v>
      </c>
      <c r="E77" s="22">
        <v>53</v>
      </c>
      <c r="F77" s="22">
        <v>77</v>
      </c>
      <c r="G77" s="22">
        <v>60</v>
      </c>
      <c r="H77" s="22">
        <v>56</v>
      </c>
      <c r="I77" s="22">
        <v>52</v>
      </c>
      <c r="J77" s="23">
        <v>50</v>
      </c>
    </row>
    <row r="78" spans="2:11" ht="15.5" x14ac:dyDescent="0.3">
      <c r="B78" s="37">
        <v>43961</v>
      </c>
      <c r="C78" s="24">
        <v>104</v>
      </c>
      <c r="D78" s="24">
        <v>83</v>
      </c>
      <c r="E78" s="24">
        <v>53</v>
      </c>
      <c r="F78" s="24">
        <v>77</v>
      </c>
      <c r="G78" s="24">
        <v>60</v>
      </c>
      <c r="H78" s="24">
        <v>56</v>
      </c>
      <c r="I78" s="24">
        <v>52</v>
      </c>
      <c r="J78" s="25">
        <v>50</v>
      </c>
    </row>
    <row r="79" spans="2:11" ht="15.5" x14ac:dyDescent="0.3">
      <c r="B79" s="36">
        <v>43968</v>
      </c>
      <c r="C79" s="22">
        <v>104</v>
      </c>
      <c r="D79" s="22">
        <v>83</v>
      </c>
      <c r="E79" s="22">
        <v>53</v>
      </c>
      <c r="F79" s="22">
        <v>77</v>
      </c>
      <c r="G79" s="22">
        <v>60</v>
      </c>
      <c r="H79" s="22">
        <v>56</v>
      </c>
      <c r="I79" s="22">
        <v>52</v>
      </c>
      <c r="J79" s="23">
        <v>50</v>
      </c>
    </row>
    <row r="80" spans="2:11" ht="15.5" x14ac:dyDescent="0.3">
      <c r="B80" s="37">
        <v>43975</v>
      </c>
      <c r="C80" s="24">
        <v>104</v>
      </c>
      <c r="D80" s="24">
        <v>83</v>
      </c>
      <c r="E80" s="24">
        <v>52</v>
      </c>
      <c r="F80" s="24">
        <v>77</v>
      </c>
      <c r="G80" s="24">
        <v>60</v>
      </c>
      <c r="H80" s="24">
        <v>56</v>
      </c>
      <c r="I80" s="24">
        <v>52</v>
      </c>
      <c r="J80" s="25">
        <v>50</v>
      </c>
    </row>
    <row r="81" spans="2:10" ht="15.5" x14ac:dyDescent="0.3">
      <c r="B81" s="36">
        <v>43982</v>
      </c>
      <c r="C81" s="22">
        <v>104</v>
      </c>
      <c r="D81" s="22">
        <v>83</v>
      </c>
      <c r="E81" s="22">
        <v>53</v>
      </c>
      <c r="F81" s="22">
        <v>77</v>
      </c>
      <c r="G81" s="22">
        <v>60</v>
      </c>
      <c r="H81" s="22">
        <v>56</v>
      </c>
      <c r="I81" s="22">
        <v>52</v>
      </c>
      <c r="J81" s="23">
        <v>50</v>
      </c>
    </row>
    <row r="82" spans="2:10" ht="15.5" x14ac:dyDescent="0.3">
      <c r="B82" s="37">
        <v>43989</v>
      </c>
      <c r="C82" s="24">
        <v>104</v>
      </c>
      <c r="D82" s="24">
        <v>83</v>
      </c>
      <c r="E82" s="24">
        <v>59</v>
      </c>
      <c r="F82" s="24">
        <v>77</v>
      </c>
      <c r="G82" s="24">
        <v>60</v>
      </c>
      <c r="H82" s="24">
        <v>58</v>
      </c>
      <c r="I82" s="24">
        <v>53</v>
      </c>
      <c r="J82" s="25">
        <v>50</v>
      </c>
    </row>
    <row r="83" spans="2:10" ht="15.5" x14ac:dyDescent="0.3">
      <c r="B83" s="36">
        <v>43996</v>
      </c>
      <c r="C83" s="22">
        <v>103</v>
      </c>
      <c r="D83" s="22">
        <v>84</v>
      </c>
      <c r="E83" s="22">
        <v>64</v>
      </c>
      <c r="F83" s="22">
        <v>77</v>
      </c>
      <c r="G83" s="22">
        <v>60</v>
      </c>
      <c r="H83" s="22">
        <v>60</v>
      </c>
      <c r="I83" s="22">
        <v>54</v>
      </c>
      <c r="J83" s="23">
        <v>50</v>
      </c>
    </row>
    <row r="84" spans="2:10" ht="15.5" x14ac:dyDescent="0.3">
      <c r="B84" s="37">
        <v>44003</v>
      </c>
      <c r="C84" s="24">
        <v>103</v>
      </c>
      <c r="D84" s="24">
        <v>84</v>
      </c>
      <c r="E84" s="24">
        <v>64</v>
      </c>
      <c r="F84" s="24">
        <v>77</v>
      </c>
      <c r="G84" s="24">
        <v>60</v>
      </c>
      <c r="H84" s="24">
        <v>60</v>
      </c>
      <c r="I84" s="24">
        <v>54</v>
      </c>
      <c r="J84" s="25">
        <v>50</v>
      </c>
    </row>
    <row r="85" spans="2:10" ht="15.5" x14ac:dyDescent="0.3">
      <c r="B85" s="36">
        <v>44010</v>
      </c>
      <c r="C85" s="22">
        <v>103</v>
      </c>
      <c r="D85" s="22">
        <v>84</v>
      </c>
      <c r="E85" s="22">
        <v>63</v>
      </c>
      <c r="F85" s="22">
        <v>77</v>
      </c>
      <c r="G85" s="22">
        <v>60</v>
      </c>
      <c r="H85" s="22">
        <v>60</v>
      </c>
      <c r="I85" s="22">
        <v>54</v>
      </c>
      <c r="J85" s="23">
        <v>50</v>
      </c>
    </row>
    <row r="86" spans="2:10" ht="15.5" x14ac:dyDescent="0.3">
      <c r="B86" s="37">
        <v>44017</v>
      </c>
      <c r="C86" s="24">
        <v>103</v>
      </c>
      <c r="D86" s="24">
        <v>84</v>
      </c>
      <c r="E86" s="24">
        <v>62</v>
      </c>
      <c r="F86" s="24">
        <v>77</v>
      </c>
      <c r="G86" s="24">
        <v>60</v>
      </c>
      <c r="H86" s="24">
        <v>61</v>
      </c>
      <c r="I86" s="24">
        <v>55</v>
      </c>
      <c r="J86" s="25">
        <v>50</v>
      </c>
    </row>
    <row r="87" spans="2:10" ht="15.5" x14ac:dyDescent="0.3">
      <c r="B87" s="36">
        <v>44024</v>
      </c>
      <c r="C87" s="22">
        <v>103</v>
      </c>
      <c r="D87" s="22">
        <v>84</v>
      </c>
      <c r="E87" s="22">
        <v>62</v>
      </c>
      <c r="F87" s="22">
        <v>77</v>
      </c>
      <c r="G87" s="22">
        <v>60</v>
      </c>
      <c r="H87" s="22">
        <v>61</v>
      </c>
      <c r="I87" s="22">
        <v>55</v>
      </c>
      <c r="J87" s="23">
        <v>50</v>
      </c>
    </row>
    <row r="88" spans="2:10" ht="15.5" x14ac:dyDescent="0.3">
      <c r="B88" s="37">
        <v>44031</v>
      </c>
      <c r="C88" s="24">
        <v>103</v>
      </c>
      <c r="D88" s="24">
        <v>84</v>
      </c>
      <c r="E88" s="24">
        <v>61</v>
      </c>
      <c r="F88" s="24">
        <v>77</v>
      </c>
      <c r="G88" s="24">
        <v>60</v>
      </c>
      <c r="H88" s="24">
        <v>60</v>
      </c>
      <c r="I88" s="24">
        <v>55</v>
      </c>
      <c r="J88" s="25">
        <v>50</v>
      </c>
    </row>
    <row r="89" spans="2:10" ht="15.5" x14ac:dyDescent="0.3">
      <c r="B89" s="36">
        <v>44038</v>
      </c>
      <c r="C89" s="22">
        <v>103</v>
      </c>
      <c r="D89" s="22">
        <v>84</v>
      </c>
      <c r="E89" s="22">
        <v>60</v>
      </c>
      <c r="F89" s="22">
        <v>77</v>
      </c>
      <c r="G89" s="22">
        <v>60</v>
      </c>
      <c r="H89" s="22">
        <v>59</v>
      </c>
      <c r="I89" s="22">
        <v>55</v>
      </c>
      <c r="J89" s="23">
        <v>50</v>
      </c>
    </row>
    <row r="90" spans="2:10" ht="15.5" x14ac:dyDescent="0.3">
      <c r="B90" s="37">
        <v>44045</v>
      </c>
      <c r="C90" s="24">
        <v>108</v>
      </c>
      <c r="D90" s="24">
        <v>86</v>
      </c>
      <c r="E90" s="24">
        <v>61</v>
      </c>
      <c r="F90" s="24">
        <v>77</v>
      </c>
      <c r="G90" s="24">
        <v>60</v>
      </c>
      <c r="H90" s="24">
        <v>60</v>
      </c>
      <c r="I90" s="24">
        <v>55</v>
      </c>
      <c r="J90" s="25">
        <v>50</v>
      </c>
    </row>
    <row r="91" spans="2:10" ht="15.5" x14ac:dyDescent="0.3">
      <c r="B91" s="36">
        <v>44052</v>
      </c>
      <c r="C91" s="22">
        <v>108</v>
      </c>
      <c r="D91" s="22">
        <v>86</v>
      </c>
      <c r="E91" s="22">
        <v>61</v>
      </c>
      <c r="F91" s="22">
        <v>77</v>
      </c>
      <c r="G91" s="22">
        <v>60</v>
      </c>
      <c r="H91" s="22">
        <v>60</v>
      </c>
      <c r="I91" s="22">
        <v>55</v>
      </c>
      <c r="J91" s="23">
        <v>50</v>
      </c>
    </row>
    <row r="92" spans="2:10" ht="15.5" x14ac:dyDescent="0.3">
      <c r="B92" s="37">
        <v>44059</v>
      </c>
      <c r="C92" s="24">
        <v>111</v>
      </c>
      <c r="D92" s="24">
        <v>89</v>
      </c>
      <c r="E92" s="24">
        <v>63</v>
      </c>
      <c r="F92" s="24">
        <v>78</v>
      </c>
      <c r="G92" s="24">
        <v>60</v>
      </c>
      <c r="H92" s="24">
        <v>62</v>
      </c>
      <c r="I92" s="24">
        <v>57</v>
      </c>
      <c r="J92" s="25">
        <v>50</v>
      </c>
    </row>
    <row r="93" spans="2:10" ht="15.5" x14ac:dyDescent="0.3">
      <c r="B93" s="36">
        <f>B92+7</f>
        <v>44066</v>
      </c>
      <c r="C93" s="22">
        <v>111</v>
      </c>
      <c r="D93" s="22">
        <v>89</v>
      </c>
      <c r="E93" s="22">
        <v>64</v>
      </c>
      <c r="F93" s="22">
        <v>78</v>
      </c>
      <c r="G93" s="22">
        <v>60</v>
      </c>
      <c r="H93" s="22">
        <v>62</v>
      </c>
      <c r="I93" s="22">
        <v>57</v>
      </c>
      <c r="J93" s="23">
        <v>50</v>
      </c>
    </row>
    <row r="94" spans="2:10" ht="15.5" x14ac:dyDescent="0.3">
      <c r="B94" s="37">
        <f t="shared" ref="B94:B169" si="2">B93+7</f>
        <v>44073</v>
      </c>
      <c r="C94" s="24">
        <v>111</v>
      </c>
      <c r="D94" s="24">
        <v>89</v>
      </c>
      <c r="E94" s="24">
        <v>64</v>
      </c>
      <c r="F94" s="24">
        <v>78</v>
      </c>
      <c r="G94" s="24">
        <v>60</v>
      </c>
      <c r="H94" s="24">
        <v>64</v>
      </c>
      <c r="I94" s="24">
        <v>60</v>
      </c>
      <c r="J94" s="25">
        <v>50</v>
      </c>
    </row>
    <row r="95" spans="2:10" ht="15.5" x14ac:dyDescent="0.3">
      <c r="B95" s="36">
        <f t="shared" si="2"/>
        <v>44080</v>
      </c>
      <c r="C95" s="22">
        <v>112</v>
      </c>
      <c r="D95" s="22">
        <v>91</v>
      </c>
      <c r="E95" s="22">
        <v>66</v>
      </c>
      <c r="F95" s="22">
        <v>78</v>
      </c>
      <c r="G95" s="22">
        <v>61</v>
      </c>
      <c r="H95" s="22">
        <v>66</v>
      </c>
      <c r="I95" s="22">
        <v>62</v>
      </c>
      <c r="J95" s="23">
        <v>50</v>
      </c>
    </row>
    <row r="96" spans="2:10" ht="15.5" x14ac:dyDescent="0.3">
      <c r="B96" s="37">
        <f t="shared" si="2"/>
        <v>44087</v>
      </c>
      <c r="C96" s="24">
        <v>116</v>
      </c>
      <c r="D96" s="24">
        <v>96</v>
      </c>
      <c r="E96" s="24">
        <v>70</v>
      </c>
      <c r="F96" s="24">
        <v>79</v>
      </c>
      <c r="G96" s="24">
        <v>63</v>
      </c>
      <c r="H96" s="24">
        <v>68</v>
      </c>
      <c r="I96" s="24">
        <v>64</v>
      </c>
      <c r="J96" s="25">
        <v>50</v>
      </c>
    </row>
    <row r="97" spans="2:10" ht="15.5" x14ac:dyDescent="0.3">
      <c r="B97" s="36">
        <f t="shared" si="2"/>
        <v>44094</v>
      </c>
      <c r="C97" s="22">
        <v>117</v>
      </c>
      <c r="D97" s="22">
        <v>97</v>
      </c>
      <c r="E97" s="22">
        <v>71</v>
      </c>
      <c r="F97" s="22">
        <v>79</v>
      </c>
      <c r="G97" s="22">
        <v>63</v>
      </c>
      <c r="H97" s="22">
        <v>72</v>
      </c>
      <c r="I97" s="22">
        <v>67</v>
      </c>
      <c r="J97" s="23">
        <v>50</v>
      </c>
    </row>
    <row r="98" spans="2:10" ht="15.5" x14ac:dyDescent="0.3">
      <c r="B98" s="37">
        <f t="shared" si="2"/>
        <v>44101</v>
      </c>
      <c r="C98" s="24">
        <v>117</v>
      </c>
      <c r="D98" s="24">
        <v>97</v>
      </c>
      <c r="E98" s="24">
        <v>74</v>
      </c>
      <c r="F98" s="24">
        <v>79</v>
      </c>
      <c r="G98" s="24">
        <v>65</v>
      </c>
      <c r="H98" s="24">
        <v>74</v>
      </c>
      <c r="I98" s="24">
        <v>70</v>
      </c>
      <c r="J98" s="25">
        <v>51</v>
      </c>
    </row>
    <row r="99" spans="2:10" ht="15.5" x14ac:dyDescent="0.3">
      <c r="B99" s="36">
        <f t="shared" si="2"/>
        <v>44108</v>
      </c>
      <c r="C99" s="22">
        <v>119</v>
      </c>
      <c r="D99" s="22">
        <v>100</v>
      </c>
      <c r="E99" s="22">
        <v>79</v>
      </c>
      <c r="F99" s="22">
        <v>79</v>
      </c>
      <c r="G99" s="22">
        <v>65</v>
      </c>
      <c r="H99" s="22">
        <v>78</v>
      </c>
      <c r="I99" s="22">
        <v>74</v>
      </c>
      <c r="J99" s="23">
        <v>56</v>
      </c>
    </row>
    <row r="100" spans="2:10" ht="15.5" x14ac:dyDescent="0.3">
      <c r="B100" s="37">
        <f t="shared" si="2"/>
        <v>44115</v>
      </c>
      <c r="C100" s="24">
        <v>125</v>
      </c>
      <c r="D100" s="24">
        <v>105</v>
      </c>
      <c r="E100" s="24">
        <v>80</v>
      </c>
      <c r="F100" s="24">
        <v>79</v>
      </c>
      <c r="G100" s="24">
        <v>65</v>
      </c>
      <c r="H100" s="24">
        <v>79</v>
      </c>
      <c r="I100" s="24">
        <v>76</v>
      </c>
      <c r="J100" s="25">
        <v>58</v>
      </c>
    </row>
    <row r="101" spans="2:10" ht="15.5" x14ac:dyDescent="0.3">
      <c r="B101" s="36">
        <f t="shared" si="2"/>
        <v>44122</v>
      </c>
      <c r="C101" s="22">
        <v>125</v>
      </c>
      <c r="D101" s="22">
        <v>105</v>
      </c>
      <c r="E101" s="22">
        <v>81</v>
      </c>
      <c r="F101" s="22">
        <v>79</v>
      </c>
      <c r="G101" s="22">
        <v>65</v>
      </c>
      <c r="H101" s="22">
        <v>83</v>
      </c>
      <c r="I101" s="22">
        <v>80</v>
      </c>
      <c r="J101" s="23">
        <v>59</v>
      </c>
    </row>
    <row r="102" spans="2:10" ht="15.5" x14ac:dyDescent="0.3">
      <c r="B102" s="37">
        <f t="shared" si="2"/>
        <v>44129</v>
      </c>
      <c r="C102" s="24">
        <v>125</v>
      </c>
      <c r="D102" s="24">
        <v>109</v>
      </c>
      <c r="E102" s="24">
        <v>83</v>
      </c>
      <c r="F102" s="24">
        <v>79</v>
      </c>
      <c r="G102" s="24">
        <v>74</v>
      </c>
      <c r="H102" s="24">
        <v>84</v>
      </c>
      <c r="I102" s="24">
        <v>81</v>
      </c>
      <c r="J102" s="25">
        <v>59</v>
      </c>
    </row>
    <row r="103" spans="2:10" ht="15.5" x14ac:dyDescent="0.3">
      <c r="B103" s="36">
        <f t="shared" si="2"/>
        <v>44136</v>
      </c>
      <c r="C103" s="22">
        <v>125</v>
      </c>
      <c r="D103" s="22">
        <v>109</v>
      </c>
      <c r="E103" s="22">
        <v>84</v>
      </c>
      <c r="F103" s="22">
        <v>83</v>
      </c>
      <c r="G103" s="22">
        <v>78</v>
      </c>
      <c r="H103" s="22">
        <v>86</v>
      </c>
      <c r="I103" s="22">
        <v>83</v>
      </c>
      <c r="J103" s="23">
        <v>59</v>
      </c>
    </row>
    <row r="104" spans="2:10" ht="15.5" x14ac:dyDescent="0.3">
      <c r="B104" s="37">
        <f t="shared" si="2"/>
        <v>44143</v>
      </c>
      <c r="C104" s="24">
        <v>125</v>
      </c>
      <c r="D104" s="24">
        <v>109</v>
      </c>
      <c r="E104" s="24">
        <v>84</v>
      </c>
      <c r="F104" s="24">
        <v>83</v>
      </c>
      <c r="G104" s="24">
        <v>78</v>
      </c>
      <c r="H104" s="24">
        <v>87</v>
      </c>
      <c r="I104" s="24">
        <v>84</v>
      </c>
      <c r="J104" s="25">
        <v>59</v>
      </c>
    </row>
    <row r="105" spans="2:10" ht="15.5" x14ac:dyDescent="0.3">
      <c r="B105" s="36">
        <f t="shared" si="2"/>
        <v>44150</v>
      </c>
      <c r="C105" s="22">
        <v>125</v>
      </c>
      <c r="D105" s="22">
        <v>109</v>
      </c>
      <c r="E105" s="22">
        <v>86</v>
      </c>
      <c r="F105" s="22">
        <v>83</v>
      </c>
      <c r="G105" s="22">
        <v>78</v>
      </c>
      <c r="H105" s="22">
        <v>90</v>
      </c>
      <c r="I105" s="22">
        <v>85</v>
      </c>
      <c r="J105" s="23">
        <v>59</v>
      </c>
    </row>
    <row r="106" spans="2:10" ht="15.5" x14ac:dyDescent="0.3">
      <c r="B106" s="37">
        <f t="shared" si="2"/>
        <v>44157</v>
      </c>
      <c r="C106" s="24">
        <v>122</v>
      </c>
      <c r="D106" s="24">
        <v>110</v>
      </c>
      <c r="E106" s="24">
        <v>87</v>
      </c>
      <c r="F106" s="24">
        <v>83</v>
      </c>
      <c r="G106" s="24">
        <v>78</v>
      </c>
      <c r="H106" s="24">
        <v>91</v>
      </c>
      <c r="I106" s="24">
        <v>87</v>
      </c>
      <c r="J106" s="25">
        <v>59</v>
      </c>
    </row>
    <row r="107" spans="2:10" ht="15.5" x14ac:dyDescent="0.3">
      <c r="B107" s="36">
        <f t="shared" si="2"/>
        <v>44164</v>
      </c>
      <c r="C107" s="22">
        <v>122</v>
      </c>
      <c r="D107" s="22">
        <v>110</v>
      </c>
      <c r="E107" s="22">
        <v>87</v>
      </c>
      <c r="F107" s="22">
        <v>83</v>
      </c>
      <c r="G107" s="22">
        <v>78</v>
      </c>
      <c r="H107" s="22">
        <v>91</v>
      </c>
      <c r="I107" s="22">
        <v>87</v>
      </c>
      <c r="J107" s="23">
        <v>59</v>
      </c>
    </row>
    <row r="108" spans="2:10" ht="15.5" x14ac:dyDescent="0.3">
      <c r="B108" s="37">
        <f t="shared" si="2"/>
        <v>44171</v>
      </c>
      <c r="C108" s="24">
        <v>125</v>
      </c>
      <c r="D108" s="24">
        <v>112</v>
      </c>
      <c r="E108" s="24">
        <v>91</v>
      </c>
      <c r="F108" s="24">
        <v>88</v>
      </c>
      <c r="G108" s="24">
        <v>83</v>
      </c>
      <c r="H108" s="24">
        <v>95</v>
      </c>
      <c r="I108" s="24">
        <v>93</v>
      </c>
      <c r="J108" s="25">
        <v>64</v>
      </c>
    </row>
    <row r="109" spans="2:10" ht="15.5" x14ac:dyDescent="0.3">
      <c r="B109" s="36">
        <f t="shared" si="2"/>
        <v>44178</v>
      </c>
      <c r="C109" s="22">
        <v>125</v>
      </c>
      <c r="D109" s="22">
        <v>112</v>
      </c>
      <c r="E109" s="22">
        <v>91</v>
      </c>
      <c r="F109" s="22">
        <v>93</v>
      </c>
      <c r="G109" s="22">
        <v>90</v>
      </c>
      <c r="H109" s="22">
        <v>96</v>
      </c>
      <c r="I109" s="22">
        <v>94</v>
      </c>
      <c r="J109" s="23">
        <v>66</v>
      </c>
    </row>
    <row r="110" spans="2:10" ht="15.5" x14ac:dyDescent="0.3">
      <c r="B110" s="37">
        <f t="shared" si="2"/>
        <v>44185</v>
      </c>
      <c r="C110" s="24">
        <v>125</v>
      </c>
      <c r="D110" s="24">
        <v>112</v>
      </c>
      <c r="E110" s="24">
        <v>91</v>
      </c>
      <c r="F110" s="24">
        <v>93</v>
      </c>
      <c r="G110" s="24">
        <v>90</v>
      </c>
      <c r="H110" s="24">
        <v>96</v>
      </c>
      <c r="I110" s="24">
        <v>94</v>
      </c>
      <c r="J110" s="25">
        <v>66</v>
      </c>
    </row>
    <row r="111" spans="2:10" ht="15.5" x14ac:dyDescent="0.3">
      <c r="B111" s="36">
        <f t="shared" si="2"/>
        <v>44192</v>
      </c>
      <c r="C111" s="22" t="s">
        <v>31</v>
      </c>
      <c r="D111" s="22" t="s">
        <v>31</v>
      </c>
      <c r="E111" s="22" t="s">
        <v>31</v>
      </c>
      <c r="F111" s="22" t="s">
        <v>31</v>
      </c>
      <c r="G111" s="22" t="s">
        <v>31</v>
      </c>
      <c r="H111" s="22" t="s">
        <v>31</v>
      </c>
      <c r="I111" s="22" t="s">
        <v>31</v>
      </c>
      <c r="J111" s="23" t="s">
        <v>31</v>
      </c>
    </row>
    <row r="112" spans="2:10" ht="15.5" x14ac:dyDescent="0.3">
      <c r="B112" s="37">
        <f t="shared" si="2"/>
        <v>44199</v>
      </c>
      <c r="C112" s="24" t="s">
        <v>31</v>
      </c>
      <c r="D112" s="24" t="s">
        <v>31</v>
      </c>
      <c r="E112" s="24" t="s">
        <v>31</v>
      </c>
      <c r="F112" s="24" t="s">
        <v>31</v>
      </c>
      <c r="G112" s="24" t="s">
        <v>31</v>
      </c>
      <c r="H112" s="24" t="s">
        <v>31</v>
      </c>
      <c r="I112" s="24" t="s">
        <v>31</v>
      </c>
      <c r="J112" s="25" t="s">
        <v>31</v>
      </c>
    </row>
    <row r="113" spans="2:10" ht="15.5" x14ac:dyDescent="0.3">
      <c r="B113" s="36">
        <f t="shared" si="2"/>
        <v>44206</v>
      </c>
      <c r="C113" s="22">
        <v>125</v>
      </c>
      <c r="D113" s="22">
        <v>112</v>
      </c>
      <c r="E113" s="22">
        <v>93</v>
      </c>
      <c r="F113" s="22">
        <v>93</v>
      </c>
      <c r="G113" s="22">
        <v>90</v>
      </c>
      <c r="H113" s="22">
        <v>98</v>
      </c>
      <c r="I113" s="22">
        <v>96</v>
      </c>
      <c r="J113" s="23">
        <v>66</v>
      </c>
    </row>
    <row r="114" spans="2:10" ht="15.5" x14ac:dyDescent="0.3">
      <c r="B114" s="37">
        <f t="shared" si="2"/>
        <v>44213</v>
      </c>
      <c r="C114" s="24" t="s">
        <v>31</v>
      </c>
      <c r="D114" s="24" t="s">
        <v>31</v>
      </c>
      <c r="E114" s="24" t="s">
        <v>31</v>
      </c>
      <c r="F114" s="24" t="s">
        <v>31</v>
      </c>
      <c r="G114" s="24" t="s">
        <v>31</v>
      </c>
      <c r="H114" s="24" t="s">
        <v>31</v>
      </c>
      <c r="I114" s="24" t="s">
        <v>31</v>
      </c>
      <c r="J114" s="25" t="s">
        <v>31</v>
      </c>
    </row>
    <row r="115" spans="2:10" ht="15.5" x14ac:dyDescent="0.3">
      <c r="B115" s="36">
        <f t="shared" si="2"/>
        <v>44220</v>
      </c>
      <c r="C115" s="22">
        <v>127</v>
      </c>
      <c r="D115" s="22">
        <v>114</v>
      </c>
      <c r="E115" s="22">
        <v>95</v>
      </c>
      <c r="F115" s="22">
        <v>93</v>
      </c>
      <c r="G115" s="22">
        <v>90</v>
      </c>
      <c r="H115" s="22">
        <v>100</v>
      </c>
      <c r="I115" s="22">
        <v>99</v>
      </c>
      <c r="J115" s="23">
        <v>66</v>
      </c>
    </row>
    <row r="116" spans="2:10" ht="15.5" x14ac:dyDescent="0.3">
      <c r="B116" s="37">
        <f t="shared" si="2"/>
        <v>44227</v>
      </c>
      <c r="C116" s="24">
        <v>127</v>
      </c>
      <c r="D116" s="24">
        <v>114</v>
      </c>
      <c r="E116" s="24">
        <v>95</v>
      </c>
      <c r="F116" s="24">
        <v>94</v>
      </c>
      <c r="G116" s="24">
        <v>91</v>
      </c>
      <c r="H116" s="24">
        <v>102</v>
      </c>
      <c r="I116" s="24">
        <v>100</v>
      </c>
      <c r="J116" s="25">
        <v>66</v>
      </c>
    </row>
    <row r="117" spans="2:10" ht="15.5" x14ac:dyDescent="0.3">
      <c r="B117" s="36">
        <f t="shared" si="2"/>
        <v>44234</v>
      </c>
      <c r="C117" s="22">
        <v>127</v>
      </c>
      <c r="D117" s="22">
        <v>114</v>
      </c>
      <c r="E117" s="22">
        <v>97</v>
      </c>
      <c r="F117" s="22">
        <v>94</v>
      </c>
      <c r="G117" s="22">
        <v>91</v>
      </c>
      <c r="H117" s="22">
        <v>103</v>
      </c>
      <c r="I117" s="22">
        <v>101</v>
      </c>
      <c r="J117" s="23">
        <v>66</v>
      </c>
    </row>
    <row r="118" spans="2:10" ht="15.5" x14ac:dyDescent="0.3">
      <c r="B118" s="37">
        <f t="shared" si="2"/>
        <v>44241</v>
      </c>
      <c r="C118" s="24">
        <v>127</v>
      </c>
      <c r="D118" s="24">
        <v>114</v>
      </c>
      <c r="E118" s="24">
        <v>97</v>
      </c>
      <c r="F118" s="24">
        <v>94</v>
      </c>
      <c r="G118" s="24">
        <v>91</v>
      </c>
      <c r="H118" s="24">
        <v>104</v>
      </c>
      <c r="I118" s="24">
        <v>102</v>
      </c>
      <c r="J118" s="25">
        <v>66</v>
      </c>
    </row>
    <row r="119" spans="2:10" ht="15.5" x14ac:dyDescent="0.3">
      <c r="B119" s="36">
        <f t="shared" si="2"/>
        <v>44248</v>
      </c>
      <c r="C119" s="22">
        <v>127</v>
      </c>
      <c r="D119" s="22">
        <v>114</v>
      </c>
      <c r="E119" s="22">
        <v>97</v>
      </c>
      <c r="F119" s="22">
        <v>94</v>
      </c>
      <c r="G119" s="22">
        <v>91</v>
      </c>
      <c r="H119" s="22">
        <v>104</v>
      </c>
      <c r="I119" s="22">
        <v>102</v>
      </c>
      <c r="J119" s="23">
        <v>66</v>
      </c>
    </row>
    <row r="120" spans="2:10" ht="15.5" x14ac:dyDescent="0.3">
      <c r="B120" s="37">
        <f t="shared" si="2"/>
        <v>44255</v>
      </c>
      <c r="C120" s="24">
        <v>127</v>
      </c>
      <c r="D120" s="24">
        <v>114</v>
      </c>
      <c r="E120" s="24">
        <v>98</v>
      </c>
      <c r="F120" s="24">
        <v>100</v>
      </c>
      <c r="G120" s="24">
        <v>98</v>
      </c>
      <c r="H120" s="24">
        <v>104</v>
      </c>
      <c r="I120" s="24">
        <v>102</v>
      </c>
      <c r="J120" s="25">
        <v>66</v>
      </c>
    </row>
    <row r="121" spans="2:10" ht="15.5" x14ac:dyDescent="0.3">
      <c r="B121" s="36">
        <f t="shared" si="2"/>
        <v>44262</v>
      </c>
      <c r="C121" s="22">
        <v>127</v>
      </c>
      <c r="D121" s="22">
        <v>114</v>
      </c>
      <c r="E121" s="22">
        <v>98</v>
      </c>
      <c r="F121" s="22">
        <v>100</v>
      </c>
      <c r="G121" s="22">
        <v>98</v>
      </c>
      <c r="H121" s="22">
        <v>104</v>
      </c>
      <c r="I121" s="22">
        <v>102</v>
      </c>
      <c r="J121" s="23">
        <v>66</v>
      </c>
    </row>
    <row r="122" spans="2:10" ht="15.5" x14ac:dyDescent="0.3">
      <c r="B122" s="37">
        <f t="shared" si="2"/>
        <v>44269</v>
      </c>
      <c r="C122" s="24">
        <v>127</v>
      </c>
      <c r="D122" s="24">
        <v>114</v>
      </c>
      <c r="E122" s="24">
        <v>98</v>
      </c>
      <c r="F122" s="24">
        <v>100</v>
      </c>
      <c r="G122" s="24">
        <v>98</v>
      </c>
      <c r="H122" s="24">
        <v>105</v>
      </c>
      <c r="I122" s="24">
        <v>103</v>
      </c>
      <c r="J122" s="25">
        <v>66</v>
      </c>
    </row>
    <row r="123" spans="2:10" ht="15.5" x14ac:dyDescent="0.3">
      <c r="B123" s="36">
        <f t="shared" si="2"/>
        <v>44276</v>
      </c>
      <c r="C123" s="22">
        <v>128</v>
      </c>
      <c r="D123" s="22">
        <v>115</v>
      </c>
      <c r="E123" s="22">
        <v>99</v>
      </c>
      <c r="F123" s="22">
        <v>100</v>
      </c>
      <c r="G123" s="22">
        <v>98</v>
      </c>
      <c r="H123" s="22">
        <v>105</v>
      </c>
      <c r="I123" s="22">
        <v>103</v>
      </c>
      <c r="J123" s="23">
        <v>72</v>
      </c>
    </row>
    <row r="124" spans="2:10" ht="15.5" x14ac:dyDescent="0.3">
      <c r="B124" s="37">
        <f t="shared" si="2"/>
        <v>44283</v>
      </c>
      <c r="C124" s="24">
        <v>128</v>
      </c>
      <c r="D124" s="24">
        <v>115</v>
      </c>
      <c r="E124" s="24">
        <v>99</v>
      </c>
      <c r="F124" s="24">
        <v>100</v>
      </c>
      <c r="G124" s="24">
        <v>98</v>
      </c>
      <c r="H124" s="24">
        <v>105</v>
      </c>
      <c r="I124" s="24">
        <v>103</v>
      </c>
      <c r="J124" s="25">
        <v>72</v>
      </c>
    </row>
    <row r="125" spans="2:10" ht="15.5" x14ac:dyDescent="0.3">
      <c r="B125" s="36">
        <f t="shared" si="2"/>
        <v>44290</v>
      </c>
      <c r="C125" s="22">
        <v>128</v>
      </c>
      <c r="D125" s="22">
        <v>115</v>
      </c>
      <c r="E125" s="22">
        <v>99</v>
      </c>
      <c r="F125" s="22">
        <v>100</v>
      </c>
      <c r="G125" s="22">
        <v>98</v>
      </c>
      <c r="H125" s="22">
        <v>105</v>
      </c>
      <c r="I125" s="22">
        <v>102</v>
      </c>
      <c r="J125" s="23">
        <v>72</v>
      </c>
    </row>
    <row r="126" spans="2:10" ht="15.5" x14ac:dyDescent="0.3">
      <c r="B126" s="37">
        <f t="shared" si="2"/>
        <v>44297</v>
      </c>
      <c r="C126" s="24">
        <v>128</v>
      </c>
      <c r="D126" s="24">
        <v>117</v>
      </c>
      <c r="E126" s="24">
        <v>99</v>
      </c>
      <c r="F126" s="24">
        <v>101</v>
      </c>
      <c r="G126" s="24">
        <v>99</v>
      </c>
      <c r="H126" s="24">
        <v>105</v>
      </c>
      <c r="I126" s="24">
        <v>103</v>
      </c>
      <c r="J126" s="25">
        <v>78</v>
      </c>
    </row>
    <row r="127" spans="2:10" ht="15.5" x14ac:dyDescent="0.3">
      <c r="B127" s="36">
        <f t="shared" si="2"/>
        <v>44304</v>
      </c>
      <c r="C127" s="22">
        <v>128</v>
      </c>
      <c r="D127" s="22">
        <v>117</v>
      </c>
      <c r="E127" s="22">
        <v>99</v>
      </c>
      <c r="F127" s="22">
        <v>101</v>
      </c>
      <c r="G127" s="22">
        <v>99</v>
      </c>
      <c r="H127" s="22">
        <v>105</v>
      </c>
      <c r="I127" s="22">
        <v>103</v>
      </c>
      <c r="J127" s="23">
        <v>78</v>
      </c>
    </row>
    <row r="128" spans="2:10" ht="15.5" x14ac:dyDescent="0.3">
      <c r="B128" s="37">
        <f t="shared" si="2"/>
        <v>44311</v>
      </c>
      <c r="C128" s="24">
        <v>128</v>
      </c>
      <c r="D128" s="24">
        <v>117</v>
      </c>
      <c r="E128" s="24">
        <v>99</v>
      </c>
      <c r="F128" s="24">
        <v>101</v>
      </c>
      <c r="G128" s="24">
        <v>99</v>
      </c>
      <c r="H128" s="24">
        <v>105</v>
      </c>
      <c r="I128" s="24">
        <v>103</v>
      </c>
      <c r="J128" s="25">
        <v>78</v>
      </c>
    </row>
    <row r="129" spans="2:10" ht="15.5" x14ac:dyDescent="0.3">
      <c r="B129" s="36">
        <f t="shared" si="2"/>
        <v>44318</v>
      </c>
      <c r="C129" s="22">
        <v>128</v>
      </c>
      <c r="D129" s="22">
        <v>119</v>
      </c>
      <c r="E129" s="22">
        <v>102</v>
      </c>
      <c r="F129" s="22">
        <v>101</v>
      </c>
      <c r="G129" s="22">
        <v>99</v>
      </c>
      <c r="H129" s="22">
        <v>105</v>
      </c>
      <c r="I129" s="22">
        <v>103</v>
      </c>
      <c r="J129" s="23">
        <v>78</v>
      </c>
    </row>
    <row r="130" spans="2:10" ht="15.5" x14ac:dyDescent="0.3">
      <c r="B130" s="37">
        <f t="shared" si="2"/>
        <v>44325</v>
      </c>
      <c r="C130" s="24">
        <v>128</v>
      </c>
      <c r="D130" s="24">
        <v>119</v>
      </c>
      <c r="E130" s="24">
        <v>103</v>
      </c>
      <c r="F130" s="24">
        <v>101</v>
      </c>
      <c r="G130" s="24">
        <v>99</v>
      </c>
      <c r="H130" s="24">
        <v>105</v>
      </c>
      <c r="I130" s="24">
        <v>103</v>
      </c>
      <c r="J130" s="25">
        <v>78</v>
      </c>
    </row>
    <row r="131" spans="2:10" ht="15.5" x14ac:dyDescent="0.3">
      <c r="B131" s="36">
        <f t="shared" si="2"/>
        <v>44332</v>
      </c>
      <c r="C131" s="22">
        <v>128</v>
      </c>
      <c r="D131" s="22">
        <v>119</v>
      </c>
      <c r="E131" s="22">
        <v>103</v>
      </c>
      <c r="F131" s="22">
        <v>101</v>
      </c>
      <c r="G131" s="22">
        <v>99</v>
      </c>
      <c r="H131" s="22">
        <v>105</v>
      </c>
      <c r="I131" s="22">
        <v>103</v>
      </c>
      <c r="J131" s="23">
        <v>78</v>
      </c>
    </row>
    <row r="132" spans="2:10" ht="15.5" x14ac:dyDescent="0.3">
      <c r="B132" s="37">
        <f t="shared" si="2"/>
        <v>44339</v>
      </c>
      <c r="C132" s="24">
        <v>128</v>
      </c>
      <c r="D132" s="24">
        <v>119</v>
      </c>
      <c r="E132" s="24">
        <v>105</v>
      </c>
      <c r="F132" s="24">
        <v>101</v>
      </c>
      <c r="G132" s="24">
        <v>99</v>
      </c>
      <c r="H132" s="24">
        <v>106</v>
      </c>
      <c r="I132" s="24">
        <v>104</v>
      </c>
      <c r="J132" s="25">
        <v>78</v>
      </c>
    </row>
    <row r="133" spans="2:10" ht="15.5" x14ac:dyDescent="0.3">
      <c r="B133" s="36">
        <f t="shared" si="2"/>
        <v>44346</v>
      </c>
      <c r="C133" s="22">
        <v>128</v>
      </c>
      <c r="D133" s="22">
        <v>119</v>
      </c>
      <c r="E133" s="22">
        <v>106</v>
      </c>
      <c r="F133" s="22">
        <v>101</v>
      </c>
      <c r="G133" s="22">
        <v>99</v>
      </c>
      <c r="H133" s="22">
        <v>107</v>
      </c>
      <c r="I133" s="22">
        <v>105</v>
      </c>
      <c r="J133" s="23">
        <v>78</v>
      </c>
    </row>
    <row r="134" spans="2:10" ht="15.5" x14ac:dyDescent="0.3">
      <c r="B134" s="37">
        <f t="shared" si="2"/>
        <v>44353</v>
      </c>
      <c r="C134" s="24">
        <v>128</v>
      </c>
      <c r="D134" s="24">
        <v>119</v>
      </c>
      <c r="E134" s="24">
        <v>107</v>
      </c>
      <c r="F134" s="24">
        <v>101</v>
      </c>
      <c r="G134" s="24">
        <v>99</v>
      </c>
      <c r="H134" s="24">
        <v>107</v>
      </c>
      <c r="I134" s="24">
        <v>105</v>
      </c>
      <c r="J134" s="25">
        <v>78</v>
      </c>
    </row>
    <row r="135" spans="2:10" ht="15.5" x14ac:dyDescent="0.3">
      <c r="B135" s="36">
        <f t="shared" si="2"/>
        <v>44360</v>
      </c>
      <c r="C135" s="22">
        <v>128</v>
      </c>
      <c r="D135" s="22">
        <v>119</v>
      </c>
      <c r="E135" s="22">
        <v>107</v>
      </c>
      <c r="F135" s="22">
        <v>108</v>
      </c>
      <c r="G135" s="22">
        <v>108</v>
      </c>
      <c r="H135" s="22">
        <v>108</v>
      </c>
      <c r="I135" s="22">
        <v>105</v>
      </c>
      <c r="J135" s="23">
        <v>78</v>
      </c>
    </row>
    <row r="136" spans="2:10" ht="15.5" x14ac:dyDescent="0.3">
      <c r="B136" s="37">
        <f t="shared" si="2"/>
        <v>44367</v>
      </c>
      <c r="C136" s="47">
        <v>118</v>
      </c>
      <c r="D136" s="47">
        <v>110</v>
      </c>
      <c r="E136" s="47">
        <v>94</v>
      </c>
      <c r="F136" s="47">
        <v>100</v>
      </c>
      <c r="G136" s="47">
        <v>100</v>
      </c>
      <c r="H136" s="47">
        <v>107</v>
      </c>
      <c r="I136" s="47">
        <v>104</v>
      </c>
      <c r="J136" s="48">
        <v>80</v>
      </c>
    </row>
    <row r="137" spans="2:10" ht="15.5" x14ac:dyDescent="0.3">
      <c r="B137" s="36">
        <f t="shared" si="2"/>
        <v>44374</v>
      </c>
      <c r="C137" s="51">
        <v>118</v>
      </c>
      <c r="D137" s="51">
        <v>110</v>
      </c>
      <c r="E137" s="51">
        <v>87</v>
      </c>
      <c r="F137" s="51">
        <v>100</v>
      </c>
      <c r="G137" s="51">
        <v>100</v>
      </c>
      <c r="H137" s="51">
        <v>107</v>
      </c>
      <c r="I137" s="51">
        <v>104</v>
      </c>
      <c r="J137" s="52">
        <v>80</v>
      </c>
    </row>
    <row r="138" spans="2:10" ht="15.5" x14ac:dyDescent="0.3">
      <c r="B138" s="37">
        <f t="shared" si="2"/>
        <v>44381</v>
      </c>
      <c r="C138" s="47">
        <v>118</v>
      </c>
      <c r="D138" s="47">
        <v>110</v>
      </c>
      <c r="E138" s="47">
        <v>76</v>
      </c>
      <c r="F138" s="47">
        <v>100</v>
      </c>
      <c r="G138" s="47">
        <v>100</v>
      </c>
      <c r="H138" s="47">
        <v>107</v>
      </c>
      <c r="I138" s="47">
        <v>105</v>
      </c>
      <c r="J138" s="48">
        <v>80</v>
      </c>
    </row>
    <row r="139" spans="2:10" ht="15.5" x14ac:dyDescent="0.3">
      <c r="B139" s="36">
        <f t="shared" si="2"/>
        <v>44388</v>
      </c>
      <c r="C139" s="51">
        <v>118</v>
      </c>
      <c r="D139" s="51">
        <v>108</v>
      </c>
      <c r="E139" s="51">
        <v>74</v>
      </c>
      <c r="F139" s="51">
        <v>100</v>
      </c>
      <c r="G139" s="51">
        <v>100</v>
      </c>
      <c r="H139" s="51">
        <v>107</v>
      </c>
      <c r="I139" s="51">
        <v>105</v>
      </c>
      <c r="J139" s="52">
        <v>80</v>
      </c>
    </row>
    <row r="140" spans="2:10" ht="15.5" x14ac:dyDescent="0.3">
      <c r="B140" s="37">
        <f t="shared" si="2"/>
        <v>44395</v>
      </c>
      <c r="C140" s="47">
        <v>117</v>
      </c>
      <c r="D140" s="47">
        <v>106</v>
      </c>
      <c r="E140" s="47">
        <v>74</v>
      </c>
      <c r="F140" s="47">
        <v>100</v>
      </c>
      <c r="G140" s="47">
        <v>100</v>
      </c>
      <c r="H140" s="47">
        <v>107</v>
      </c>
      <c r="I140" s="47">
        <v>105</v>
      </c>
      <c r="J140" s="48">
        <v>80</v>
      </c>
    </row>
    <row r="141" spans="2:10" ht="15.5" x14ac:dyDescent="0.3">
      <c r="B141" s="36">
        <f t="shared" si="2"/>
        <v>44402</v>
      </c>
      <c r="C141" s="51">
        <v>110</v>
      </c>
      <c r="D141" s="51">
        <v>95</v>
      </c>
      <c r="E141" s="51">
        <v>69</v>
      </c>
      <c r="F141" s="51">
        <v>90</v>
      </c>
      <c r="G141" s="51">
        <v>100</v>
      </c>
      <c r="H141" s="51">
        <v>70</v>
      </c>
      <c r="I141" s="51">
        <v>105</v>
      </c>
      <c r="J141" s="52">
        <v>80</v>
      </c>
    </row>
    <row r="142" spans="2:10" ht="15.5" x14ac:dyDescent="0.3">
      <c r="B142" s="37">
        <f t="shared" si="2"/>
        <v>44409</v>
      </c>
      <c r="C142" s="47">
        <v>113</v>
      </c>
      <c r="D142" s="47">
        <v>95</v>
      </c>
      <c r="E142" s="47">
        <v>64</v>
      </c>
      <c r="F142" s="47">
        <v>91</v>
      </c>
      <c r="G142" s="47">
        <v>100</v>
      </c>
      <c r="H142" s="47">
        <v>63</v>
      </c>
      <c r="I142" s="47">
        <v>102</v>
      </c>
      <c r="J142" s="48">
        <v>80</v>
      </c>
    </row>
    <row r="143" spans="2:10" ht="15.5" x14ac:dyDescent="0.3">
      <c r="B143" s="36">
        <f t="shared" si="2"/>
        <v>44416</v>
      </c>
      <c r="C143" s="51">
        <v>113</v>
      </c>
      <c r="D143" s="51">
        <v>95</v>
      </c>
      <c r="E143" s="51">
        <v>63</v>
      </c>
      <c r="F143" s="51">
        <v>86</v>
      </c>
      <c r="G143" s="51">
        <v>80</v>
      </c>
      <c r="H143" s="51">
        <v>64</v>
      </c>
      <c r="I143" s="51">
        <v>75</v>
      </c>
      <c r="J143" s="52">
        <v>57</v>
      </c>
    </row>
    <row r="144" spans="2:10" ht="15.5" x14ac:dyDescent="0.3">
      <c r="B144" s="37">
        <f t="shared" si="2"/>
        <v>44423</v>
      </c>
      <c r="C144" s="47">
        <v>115</v>
      </c>
      <c r="D144" s="47">
        <v>97</v>
      </c>
      <c r="E144" s="47">
        <v>64</v>
      </c>
      <c r="F144" s="47">
        <v>86</v>
      </c>
      <c r="G144" s="47">
        <v>80</v>
      </c>
      <c r="H144" s="47">
        <v>64</v>
      </c>
      <c r="I144" s="47">
        <v>61</v>
      </c>
      <c r="J144" s="48">
        <v>57</v>
      </c>
    </row>
    <row r="145" spans="2:10" ht="15.5" x14ac:dyDescent="0.3">
      <c r="B145" s="36">
        <f t="shared" si="2"/>
        <v>44430</v>
      </c>
      <c r="C145" s="51">
        <v>117</v>
      </c>
      <c r="D145" s="51">
        <v>99</v>
      </c>
      <c r="E145" s="51">
        <v>63</v>
      </c>
      <c r="F145" s="51">
        <v>88</v>
      </c>
      <c r="G145" s="51">
        <v>85</v>
      </c>
      <c r="H145" s="51">
        <v>64</v>
      </c>
      <c r="I145" s="51">
        <v>57</v>
      </c>
      <c r="J145" s="52">
        <v>57</v>
      </c>
    </row>
    <row r="146" spans="2:10" ht="15.5" x14ac:dyDescent="0.3">
      <c r="B146" s="37">
        <f t="shared" si="2"/>
        <v>44437</v>
      </c>
      <c r="C146" s="47">
        <v>117</v>
      </c>
      <c r="D146" s="47">
        <v>99</v>
      </c>
      <c r="E146" s="47">
        <v>63</v>
      </c>
      <c r="F146" s="47">
        <v>88</v>
      </c>
      <c r="G146" s="47">
        <v>85</v>
      </c>
      <c r="H146" s="47">
        <v>62</v>
      </c>
      <c r="I146" s="47">
        <v>54</v>
      </c>
      <c r="J146" s="48">
        <v>57</v>
      </c>
    </row>
    <row r="147" spans="2:10" ht="15.5" x14ac:dyDescent="0.3">
      <c r="B147" s="36">
        <f t="shared" si="2"/>
        <v>44444</v>
      </c>
      <c r="C147" s="51">
        <v>121</v>
      </c>
      <c r="D147" s="51">
        <v>99</v>
      </c>
      <c r="E147" s="51">
        <v>63</v>
      </c>
      <c r="F147" s="51">
        <v>88</v>
      </c>
      <c r="G147" s="51">
        <v>85</v>
      </c>
      <c r="H147" s="51">
        <v>61</v>
      </c>
      <c r="I147" s="51">
        <v>52</v>
      </c>
      <c r="J147" s="52">
        <v>57</v>
      </c>
    </row>
    <row r="148" spans="2:10" ht="15.5" x14ac:dyDescent="0.3">
      <c r="B148" s="37">
        <f t="shared" si="2"/>
        <v>44451</v>
      </c>
      <c r="C148" s="47">
        <v>123</v>
      </c>
      <c r="D148" s="47">
        <v>100</v>
      </c>
      <c r="E148" s="47">
        <v>63</v>
      </c>
      <c r="F148" s="47">
        <v>88</v>
      </c>
      <c r="G148" s="47">
        <v>85</v>
      </c>
      <c r="H148" s="47">
        <v>61</v>
      </c>
      <c r="I148" s="47">
        <v>50</v>
      </c>
      <c r="J148" s="48">
        <v>57</v>
      </c>
    </row>
    <row r="149" spans="2:10" ht="15.5" x14ac:dyDescent="0.3">
      <c r="B149" s="36">
        <f t="shared" si="2"/>
        <v>44458</v>
      </c>
      <c r="C149" s="51">
        <v>123</v>
      </c>
      <c r="D149" s="51">
        <v>100</v>
      </c>
      <c r="E149" s="51">
        <v>63</v>
      </c>
      <c r="F149" s="51">
        <v>88</v>
      </c>
      <c r="G149" s="51">
        <v>85</v>
      </c>
      <c r="H149" s="51">
        <v>59</v>
      </c>
      <c r="I149" s="51">
        <v>49</v>
      </c>
      <c r="J149" s="52">
        <v>57</v>
      </c>
    </row>
    <row r="150" spans="2:10" ht="15.5" x14ac:dyDescent="0.3">
      <c r="B150" s="37">
        <f t="shared" si="2"/>
        <v>44465</v>
      </c>
      <c r="C150" s="47">
        <v>123</v>
      </c>
      <c r="D150" s="47">
        <v>100</v>
      </c>
      <c r="E150" s="47">
        <v>63</v>
      </c>
      <c r="F150" s="47">
        <v>88</v>
      </c>
      <c r="G150" s="47">
        <v>85</v>
      </c>
      <c r="H150" s="47">
        <v>59</v>
      </c>
      <c r="I150" s="47">
        <v>49</v>
      </c>
      <c r="J150" s="48">
        <v>57</v>
      </c>
    </row>
    <row r="151" spans="2:10" ht="15.5" x14ac:dyDescent="0.3">
      <c r="B151" s="36">
        <f t="shared" si="2"/>
        <v>44472</v>
      </c>
      <c r="C151" s="51">
        <v>123</v>
      </c>
      <c r="D151" s="51">
        <v>100</v>
      </c>
      <c r="E151" s="51">
        <v>63</v>
      </c>
      <c r="F151" s="51">
        <v>88</v>
      </c>
      <c r="G151" s="51">
        <v>85</v>
      </c>
      <c r="H151" s="51">
        <v>60</v>
      </c>
      <c r="I151" s="51">
        <v>48</v>
      </c>
      <c r="J151" s="52">
        <v>57</v>
      </c>
    </row>
    <row r="152" spans="2:10" ht="15.5" x14ac:dyDescent="0.3">
      <c r="B152" s="37">
        <f t="shared" si="2"/>
        <v>44479</v>
      </c>
      <c r="C152" s="47">
        <v>123</v>
      </c>
      <c r="D152" s="47">
        <v>100</v>
      </c>
      <c r="E152" s="47">
        <v>63</v>
      </c>
      <c r="F152" s="47">
        <v>88</v>
      </c>
      <c r="G152" s="47">
        <v>85</v>
      </c>
      <c r="H152" s="47">
        <v>60</v>
      </c>
      <c r="I152" s="47">
        <v>49</v>
      </c>
      <c r="J152" s="48">
        <v>57</v>
      </c>
    </row>
    <row r="153" spans="2:10" ht="15.5" x14ac:dyDescent="0.3">
      <c r="B153" s="36">
        <f t="shared" si="2"/>
        <v>44486</v>
      </c>
      <c r="C153" s="51">
        <v>128</v>
      </c>
      <c r="D153" s="51">
        <v>108</v>
      </c>
      <c r="E153" s="51">
        <v>63</v>
      </c>
      <c r="F153" s="51">
        <v>88</v>
      </c>
      <c r="G153" s="51">
        <v>85</v>
      </c>
      <c r="H153" s="51">
        <v>60</v>
      </c>
      <c r="I153" s="51">
        <v>48</v>
      </c>
      <c r="J153" s="52">
        <v>57</v>
      </c>
    </row>
    <row r="154" spans="2:10" ht="15.5" x14ac:dyDescent="0.3">
      <c r="B154" s="37">
        <f t="shared" si="2"/>
        <v>44493</v>
      </c>
      <c r="C154" s="47">
        <v>128</v>
      </c>
      <c r="D154" s="47">
        <v>104</v>
      </c>
      <c r="E154" s="47">
        <v>63</v>
      </c>
      <c r="F154" s="47">
        <v>88</v>
      </c>
      <c r="G154" s="47">
        <v>85</v>
      </c>
      <c r="H154" s="47">
        <v>61</v>
      </c>
      <c r="I154" s="47">
        <v>49</v>
      </c>
      <c r="J154" s="48">
        <v>61</v>
      </c>
    </row>
    <row r="155" spans="2:10" ht="15.5" x14ac:dyDescent="0.3">
      <c r="B155" s="36">
        <f t="shared" si="2"/>
        <v>44500</v>
      </c>
      <c r="C155" s="51">
        <v>128</v>
      </c>
      <c r="D155" s="51">
        <v>104</v>
      </c>
      <c r="E155" s="51">
        <v>63</v>
      </c>
      <c r="F155" s="51">
        <v>88</v>
      </c>
      <c r="G155" s="51">
        <v>85</v>
      </c>
      <c r="H155" s="51">
        <v>61</v>
      </c>
      <c r="I155" s="51">
        <v>49</v>
      </c>
      <c r="J155" s="52">
        <v>61</v>
      </c>
    </row>
    <row r="156" spans="2:10" ht="15.5" x14ac:dyDescent="0.3">
      <c r="B156" s="37">
        <f t="shared" si="2"/>
        <v>44507</v>
      </c>
      <c r="C156" s="47">
        <v>128</v>
      </c>
      <c r="D156" s="47">
        <v>104</v>
      </c>
      <c r="E156" s="47">
        <v>64</v>
      </c>
      <c r="F156" s="47">
        <v>88</v>
      </c>
      <c r="G156" s="47">
        <v>85</v>
      </c>
      <c r="H156" s="47">
        <v>60</v>
      </c>
      <c r="I156" s="47">
        <v>49</v>
      </c>
      <c r="J156" s="48">
        <v>61</v>
      </c>
    </row>
    <row r="157" spans="2:10" ht="15.5" x14ac:dyDescent="0.3">
      <c r="B157" s="36">
        <f t="shared" si="2"/>
        <v>44514</v>
      </c>
      <c r="C157" s="51">
        <v>128</v>
      </c>
      <c r="D157" s="51">
        <v>104</v>
      </c>
      <c r="E157" s="51">
        <v>64</v>
      </c>
      <c r="F157" s="51">
        <v>88</v>
      </c>
      <c r="G157" s="51">
        <v>85</v>
      </c>
      <c r="H157" s="51">
        <v>60</v>
      </c>
      <c r="I157" s="51">
        <v>49</v>
      </c>
      <c r="J157" s="52">
        <v>61</v>
      </c>
    </row>
    <row r="158" spans="2:10" ht="15.5" x14ac:dyDescent="0.3">
      <c r="B158" s="37">
        <f t="shared" si="2"/>
        <v>44521</v>
      </c>
      <c r="C158" s="47">
        <v>128</v>
      </c>
      <c r="D158" s="47">
        <v>104</v>
      </c>
      <c r="E158" s="47">
        <v>64</v>
      </c>
      <c r="F158" s="47">
        <v>88</v>
      </c>
      <c r="G158" s="47">
        <v>85</v>
      </c>
      <c r="H158" s="47">
        <v>60</v>
      </c>
      <c r="I158" s="47">
        <v>49</v>
      </c>
      <c r="J158" s="48">
        <v>61</v>
      </c>
    </row>
    <row r="159" spans="2:10" ht="15.5" x14ac:dyDescent="0.3">
      <c r="B159" s="36">
        <f t="shared" si="2"/>
        <v>44528</v>
      </c>
      <c r="C159" s="51">
        <v>128</v>
      </c>
      <c r="D159" s="51">
        <v>104</v>
      </c>
      <c r="E159" s="51">
        <v>64</v>
      </c>
      <c r="F159" s="51">
        <v>88</v>
      </c>
      <c r="G159" s="51">
        <v>85</v>
      </c>
      <c r="H159" s="51">
        <v>61</v>
      </c>
      <c r="I159" s="51">
        <v>49</v>
      </c>
      <c r="J159" s="52">
        <v>61</v>
      </c>
    </row>
    <row r="160" spans="2:10" ht="15.5" x14ac:dyDescent="0.3">
      <c r="B160" s="37">
        <f t="shared" si="2"/>
        <v>44535</v>
      </c>
      <c r="C160" s="47">
        <v>128</v>
      </c>
      <c r="D160" s="47">
        <v>104</v>
      </c>
      <c r="E160" s="47">
        <v>64</v>
      </c>
      <c r="F160" s="47">
        <v>88</v>
      </c>
      <c r="G160" s="47">
        <v>85</v>
      </c>
      <c r="H160" s="47">
        <v>61</v>
      </c>
      <c r="I160" s="47">
        <v>49</v>
      </c>
      <c r="J160" s="48">
        <v>61</v>
      </c>
    </row>
    <row r="161" spans="2:10" ht="15.5" x14ac:dyDescent="0.3">
      <c r="B161" s="36">
        <f t="shared" si="2"/>
        <v>44542</v>
      </c>
      <c r="C161" s="51">
        <v>128</v>
      </c>
      <c r="D161" s="51">
        <v>104</v>
      </c>
      <c r="E161" s="51">
        <v>64</v>
      </c>
      <c r="F161" s="51">
        <v>88</v>
      </c>
      <c r="G161" s="51">
        <v>85</v>
      </c>
      <c r="H161" s="51">
        <v>61</v>
      </c>
      <c r="I161" s="51">
        <v>49</v>
      </c>
      <c r="J161" s="52">
        <v>61</v>
      </c>
    </row>
    <row r="162" spans="2:10" ht="15.5" x14ac:dyDescent="0.3">
      <c r="B162" s="37">
        <f t="shared" si="2"/>
        <v>44549</v>
      </c>
      <c r="C162" s="47">
        <v>128</v>
      </c>
      <c r="D162" s="47">
        <v>104</v>
      </c>
      <c r="E162" s="47">
        <v>64</v>
      </c>
      <c r="F162" s="47">
        <v>88</v>
      </c>
      <c r="G162" s="47">
        <v>77</v>
      </c>
      <c r="H162" s="47">
        <v>61</v>
      </c>
      <c r="I162" s="47">
        <v>49</v>
      </c>
      <c r="J162" s="48">
        <v>61</v>
      </c>
    </row>
    <row r="163" spans="2:10" ht="15.5" x14ac:dyDescent="0.3">
      <c r="B163" s="36">
        <f t="shared" si="2"/>
        <v>44556</v>
      </c>
      <c r="C163" s="51" t="s">
        <v>31</v>
      </c>
      <c r="D163" s="51" t="s">
        <v>31</v>
      </c>
      <c r="E163" s="51" t="s">
        <v>31</v>
      </c>
      <c r="F163" s="51" t="s">
        <v>31</v>
      </c>
      <c r="G163" s="51" t="s">
        <v>31</v>
      </c>
      <c r="H163" s="51" t="s">
        <v>31</v>
      </c>
      <c r="I163" s="51" t="s">
        <v>31</v>
      </c>
      <c r="J163" s="52" t="s">
        <v>31</v>
      </c>
    </row>
    <row r="164" spans="2:10" ht="15.5" x14ac:dyDescent="0.3">
      <c r="B164" s="37">
        <f t="shared" ref="B164:B190" si="3">B163+7</f>
        <v>44563</v>
      </c>
      <c r="C164" s="47">
        <v>128</v>
      </c>
      <c r="D164" s="47">
        <v>104</v>
      </c>
      <c r="E164" s="47">
        <v>64</v>
      </c>
      <c r="F164" s="47">
        <v>88</v>
      </c>
      <c r="G164" s="47">
        <v>77</v>
      </c>
      <c r="H164" s="47">
        <v>61</v>
      </c>
      <c r="I164" s="47">
        <v>49</v>
      </c>
      <c r="J164" s="48">
        <v>61</v>
      </c>
    </row>
    <row r="165" spans="2:10" ht="15.5" x14ac:dyDescent="0.3">
      <c r="B165" s="36">
        <f t="shared" si="2"/>
        <v>44570</v>
      </c>
      <c r="C165" s="51">
        <v>128</v>
      </c>
      <c r="D165" s="51">
        <v>100</v>
      </c>
      <c r="E165" s="51">
        <v>64</v>
      </c>
      <c r="F165" s="51">
        <v>88</v>
      </c>
      <c r="G165" s="51">
        <v>77</v>
      </c>
      <c r="H165" s="51">
        <v>61</v>
      </c>
      <c r="I165" s="51">
        <v>48</v>
      </c>
      <c r="J165" s="52">
        <v>59</v>
      </c>
    </row>
    <row r="166" spans="2:10" ht="15.5" x14ac:dyDescent="0.3">
      <c r="B166" s="37">
        <f t="shared" si="3"/>
        <v>44577</v>
      </c>
      <c r="C166" s="47">
        <v>128</v>
      </c>
      <c r="D166" s="47">
        <v>100</v>
      </c>
      <c r="E166" s="47">
        <v>66</v>
      </c>
      <c r="F166" s="47">
        <v>88</v>
      </c>
      <c r="G166" s="47">
        <v>77</v>
      </c>
      <c r="H166" s="47">
        <v>62</v>
      </c>
      <c r="I166" s="47">
        <v>49</v>
      </c>
      <c r="J166" s="48">
        <v>59</v>
      </c>
    </row>
    <row r="167" spans="2:10" ht="15.5" x14ac:dyDescent="0.3">
      <c r="B167" s="36">
        <f t="shared" si="2"/>
        <v>44584</v>
      </c>
      <c r="C167" s="51">
        <v>128</v>
      </c>
      <c r="D167" s="51">
        <v>100</v>
      </c>
      <c r="E167" s="51">
        <v>66</v>
      </c>
      <c r="F167" s="51">
        <v>88</v>
      </c>
      <c r="G167" s="51">
        <v>77</v>
      </c>
      <c r="H167" s="51">
        <v>62</v>
      </c>
      <c r="I167" s="51">
        <v>49</v>
      </c>
      <c r="J167" s="52">
        <v>59</v>
      </c>
    </row>
    <row r="168" spans="2:10" ht="15.5" x14ac:dyDescent="0.3">
      <c r="B168" s="37">
        <f t="shared" si="3"/>
        <v>44591</v>
      </c>
      <c r="C168" s="47">
        <v>128</v>
      </c>
      <c r="D168" s="47">
        <v>100</v>
      </c>
      <c r="E168" s="47">
        <v>66</v>
      </c>
      <c r="F168" s="47">
        <v>88</v>
      </c>
      <c r="G168" s="47">
        <v>77</v>
      </c>
      <c r="H168" s="47">
        <v>62</v>
      </c>
      <c r="I168" s="47">
        <v>49</v>
      </c>
      <c r="J168" s="48">
        <v>59</v>
      </c>
    </row>
    <row r="169" spans="2:10" ht="15.5" x14ac:dyDescent="0.3">
      <c r="B169" s="36">
        <f t="shared" si="2"/>
        <v>44598</v>
      </c>
      <c r="C169" s="51">
        <v>124</v>
      </c>
      <c r="D169" s="51">
        <v>100</v>
      </c>
      <c r="E169" s="51">
        <v>67</v>
      </c>
      <c r="F169" s="51">
        <v>85</v>
      </c>
      <c r="G169" s="51">
        <v>73</v>
      </c>
      <c r="H169" s="51">
        <v>62</v>
      </c>
      <c r="I169" s="51">
        <v>49</v>
      </c>
      <c r="J169" s="52">
        <v>58</v>
      </c>
    </row>
    <row r="170" spans="2:10" ht="15.5" x14ac:dyDescent="0.3">
      <c r="B170" s="37">
        <f t="shared" si="3"/>
        <v>44605</v>
      </c>
      <c r="C170" s="47">
        <v>124</v>
      </c>
      <c r="D170" s="47">
        <v>100</v>
      </c>
      <c r="E170" s="47">
        <v>67</v>
      </c>
      <c r="F170" s="47">
        <v>85</v>
      </c>
      <c r="G170" s="47">
        <v>73</v>
      </c>
      <c r="H170" s="47">
        <v>62</v>
      </c>
      <c r="I170" s="47">
        <v>49</v>
      </c>
      <c r="J170" s="48">
        <v>58</v>
      </c>
    </row>
    <row r="171" spans="2:10" ht="15.5" x14ac:dyDescent="0.3">
      <c r="B171" s="36">
        <f>B170+7</f>
        <v>44612</v>
      </c>
      <c r="C171" s="51">
        <v>124</v>
      </c>
      <c r="D171" s="51">
        <v>100</v>
      </c>
      <c r="E171" s="51">
        <v>67</v>
      </c>
      <c r="F171" s="51">
        <v>85</v>
      </c>
      <c r="G171" s="51">
        <v>73</v>
      </c>
      <c r="H171" s="51">
        <v>62</v>
      </c>
      <c r="I171" s="51">
        <v>48</v>
      </c>
      <c r="J171" s="52">
        <v>58</v>
      </c>
    </row>
    <row r="172" spans="2:10" ht="15.5" x14ac:dyDescent="0.3">
      <c r="B172" s="37">
        <f t="shared" si="3"/>
        <v>44619</v>
      </c>
      <c r="C172" s="47">
        <v>124</v>
      </c>
      <c r="D172" s="47">
        <v>100</v>
      </c>
      <c r="E172" s="47">
        <v>67</v>
      </c>
      <c r="F172" s="47">
        <v>85</v>
      </c>
      <c r="G172" s="47">
        <v>73</v>
      </c>
      <c r="H172" s="47">
        <v>62</v>
      </c>
      <c r="I172" s="47">
        <v>48</v>
      </c>
      <c r="J172" s="48">
        <v>58</v>
      </c>
    </row>
    <row r="173" spans="2:10" ht="15.5" x14ac:dyDescent="0.3">
      <c r="B173" s="36">
        <f>B172+7</f>
        <v>44626</v>
      </c>
      <c r="C173" s="51">
        <v>119</v>
      </c>
      <c r="D173" s="51">
        <v>96</v>
      </c>
      <c r="E173" s="51">
        <v>66</v>
      </c>
      <c r="F173" s="51">
        <v>85</v>
      </c>
      <c r="G173" s="51">
        <v>73</v>
      </c>
      <c r="H173" s="51">
        <v>60</v>
      </c>
      <c r="I173" s="51">
        <v>47</v>
      </c>
      <c r="J173" s="52">
        <v>55</v>
      </c>
    </row>
    <row r="174" spans="2:10" ht="15.5" x14ac:dyDescent="0.3">
      <c r="B174" s="37">
        <f t="shared" si="3"/>
        <v>44633</v>
      </c>
      <c r="C174" s="47">
        <v>119</v>
      </c>
      <c r="D174" s="47">
        <v>96</v>
      </c>
      <c r="E174" s="47">
        <v>65</v>
      </c>
      <c r="F174" s="47">
        <v>85</v>
      </c>
      <c r="G174" s="47">
        <v>73</v>
      </c>
      <c r="H174" s="47">
        <v>60</v>
      </c>
      <c r="I174" s="47">
        <v>47</v>
      </c>
      <c r="J174" s="48">
        <v>55</v>
      </c>
    </row>
    <row r="175" spans="2:10" ht="15.5" x14ac:dyDescent="0.3">
      <c r="B175" s="36">
        <f>B174+7</f>
        <v>44640</v>
      </c>
      <c r="C175" s="51">
        <v>119</v>
      </c>
      <c r="D175" s="51">
        <v>96</v>
      </c>
      <c r="E175" s="51">
        <v>65</v>
      </c>
      <c r="F175" s="51">
        <v>85</v>
      </c>
      <c r="G175" s="51">
        <v>73</v>
      </c>
      <c r="H175" s="51">
        <v>60</v>
      </c>
      <c r="I175" s="51">
        <v>47</v>
      </c>
      <c r="J175" s="52">
        <v>55</v>
      </c>
    </row>
    <row r="176" spans="2:10" ht="15.5" x14ac:dyDescent="0.3">
      <c r="B176" s="37">
        <f t="shared" si="3"/>
        <v>44647</v>
      </c>
      <c r="C176" s="47">
        <v>119</v>
      </c>
      <c r="D176" s="47">
        <v>96</v>
      </c>
      <c r="E176" s="47">
        <v>66</v>
      </c>
      <c r="F176" s="47">
        <v>85</v>
      </c>
      <c r="G176" s="47">
        <v>73</v>
      </c>
      <c r="H176" s="47">
        <v>60</v>
      </c>
      <c r="I176" s="47">
        <v>47</v>
      </c>
      <c r="J176" s="48">
        <v>55</v>
      </c>
    </row>
    <row r="177" spans="1:10" ht="15.5" x14ac:dyDescent="0.3">
      <c r="B177" s="36">
        <f>B176+7</f>
        <v>44654</v>
      </c>
      <c r="C177" s="51">
        <v>119</v>
      </c>
      <c r="D177" s="51">
        <v>96</v>
      </c>
      <c r="E177" s="51">
        <v>66</v>
      </c>
      <c r="F177" s="51">
        <v>85</v>
      </c>
      <c r="G177" s="51">
        <v>73</v>
      </c>
      <c r="H177" s="51">
        <v>60</v>
      </c>
      <c r="I177" s="51">
        <v>46</v>
      </c>
      <c r="J177" s="52">
        <v>55</v>
      </c>
    </row>
    <row r="178" spans="1:10" ht="15.5" x14ac:dyDescent="0.3">
      <c r="B178" s="37">
        <f t="shared" si="3"/>
        <v>44661</v>
      </c>
      <c r="C178" s="47">
        <v>119</v>
      </c>
      <c r="D178" s="47">
        <v>96</v>
      </c>
      <c r="E178" s="47">
        <v>66</v>
      </c>
      <c r="F178" s="47">
        <v>85</v>
      </c>
      <c r="G178" s="47">
        <v>73</v>
      </c>
      <c r="H178" s="47">
        <v>60</v>
      </c>
      <c r="I178" s="47">
        <v>47</v>
      </c>
      <c r="J178" s="48">
        <v>55</v>
      </c>
    </row>
    <row r="179" spans="1:10" ht="15.5" x14ac:dyDescent="0.3">
      <c r="B179" s="36">
        <f>B178+7</f>
        <v>44668</v>
      </c>
      <c r="C179" s="51">
        <v>119</v>
      </c>
      <c r="D179" s="51">
        <v>96</v>
      </c>
      <c r="E179" s="51">
        <v>66</v>
      </c>
      <c r="F179" s="51">
        <v>85</v>
      </c>
      <c r="G179" s="51">
        <v>73</v>
      </c>
      <c r="H179" s="51">
        <v>61</v>
      </c>
      <c r="I179" s="51">
        <v>48</v>
      </c>
      <c r="J179" s="52">
        <v>55</v>
      </c>
    </row>
    <row r="180" spans="1:10" ht="15.5" x14ac:dyDescent="0.3">
      <c r="B180" s="37">
        <f t="shared" si="3"/>
        <v>44675</v>
      </c>
      <c r="C180" s="47">
        <v>119</v>
      </c>
      <c r="D180" s="47">
        <v>96</v>
      </c>
      <c r="E180" s="47">
        <v>66</v>
      </c>
      <c r="F180" s="47">
        <v>85</v>
      </c>
      <c r="G180" s="47">
        <v>73</v>
      </c>
      <c r="H180" s="47">
        <v>61</v>
      </c>
      <c r="I180" s="47">
        <v>48</v>
      </c>
      <c r="J180" s="48">
        <v>55</v>
      </c>
    </row>
    <row r="181" spans="1:10" ht="15.5" x14ac:dyDescent="0.3">
      <c r="B181" s="36">
        <f>B180+7</f>
        <v>44682</v>
      </c>
      <c r="C181" s="51">
        <v>119</v>
      </c>
      <c r="D181" s="51">
        <v>96</v>
      </c>
      <c r="E181" s="51">
        <v>67</v>
      </c>
      <c r="F181" s="51">
        <v>85</v>
      </c>
      <c r="G181" s="51">
        <v>73</v>
      </c>
      <c r="H181" s="51">
        <v>61</v>
      </c>
      <c r="I181" s="51">
        <v>48</v>
      </c>
      <c r="J181" s="52">
        <v>55</v>
      </c>
    </row>
    <row r="182" spans="1:10" ht="15.5" x14ac:dyDescent="0.3">
      <c r="B182" s="37">
        <f t="shared" si="3"/>
        <v>44689</v>
      </c>
      <c r="C182" s="47">
        <v>119</v>
      </c>
      <c r="D182" s="47">
        <v>96</v>
      </c>
      <c r="E182" s="47">
        <v>68</v>
      </c>
      <c r="F182" s="47">
        <v>85</v>
      </c>
      <c r="G182" s="47">
        <v>73</v>
      </c>
      <c r="H182" s="47">
        <v>61</v>
      </c>
      <c r="I182" s="47">
        <v>48</v>
      </c>
      <c r="J182" s="48">
        <v>55</v>
      </c>
    </row>
    <row r="183" spans="1:10" ht="15.5" x14ac:dyDescent="0.3">
      <c r="B183" s="36">
        <f>B182+7</f>
        <v>44696</v>
      </c>
      <c r="C183" s="51">
        <v>119</v>
      </c>
      <c r="D183" s="51">
        <v>96</v>
      </c>
      <c r="E183" s="51">
        <v>68</v>
      </c>
      <c r="F183" s="51">
        <v>85</v>
      </c>
      <c r="G183" s="51">
        <v>73</v>
      </c>
      <c r="H183" s="51">
        <v>61</v>
      </c>
      <c r="I183" s="51">
        <v>48</v>
      </c>
      <c r="J183" s="52">
        <v>55</v>
      </c>
    </row>
    <row r="184" spans="1:10" ht="15.5" x14ac:dyDescent="0.3">
      <c r="B184" s="37">
        <f t="shared" si="3"/>
        <v>44703</v>
      </c>
      <c r="C184" s="47">
        <v>119</v>
      </c>
      <c r="D184" s="47">
        <v>96</v>
      </c>
      <c r="E184" s="47">
        <v>68</v>
      </c>
      <c r="F184" s="47">
        <v>85</v>
      </c>
      <c r="G184" s="47">
        <v>73</v>
      </c>
      <c r="H184" s="47">
        <v>60</v>
      </c>
      <c r="I184" s="47">
        <v>48</v>
      </c>
      <c r="J184" s="48">
        <v>55</v>
      </c>
    </row>
    <row r="185" spans="1:10" ht="15.5" x14ac:dyDescent="0.3">
      <c r="B185" s="36">
        <f>B184+7</f>
        <v>44710</v>
      </c>
      <c r="C185" s="51">
        <v>119</v>
      </c>
      <c r="D185" s="51">
        <v>96</v>
      </c>
      <c r="E185" s="51">
        <v>68</v>
      </c>
      <c r="F185" s="51">
        <v>85</v>
      </c>
      <c r="G185" s="51">
        <v>73</v>
      </c>
      <c r="H185" s="51">
        <v>60</v>
      </c>
      <c r="I185" s="51">
        <v>48</v>
      </c>
      <c r="J185" s="52">
        <v>55</v>
      </c>
    </row>
    <row r="186" spans="1:10" ht="15.5" x14ac:dyDescent="0.3">
      <c r="B186" s="37">
        <f t="shared" si="3"/>
        <v>44717</v>
      </c>
      <c r="C186" s="47">
        <v>119</v>
      </c>
      <c r="D186" s="47">
        <v>96</v>
      </c>
      <c r="E186" s="47">
        <v>68</v>
      </c>
      <c r="F186" s="47">
        <v>85</v>
      </c>
      <c r="G186" s="47">
        <v>73</v>
      </c>
      <c r="H186" s="47">
        <v>60</v>
      </c>
      <c r="I186" s="47">
        <v>48</v>
      </c>
      <c r="J186" s="48">
        <v>55</v>
      </c>
    </row>
    <row r="187" spans="1:10" ht="15.5" x14ac:dyDescent="0.3">
      <c r="B187" s="36">
        <f>B186+7</f>
        <v>44724</v>
      </c>
      <c r="C187" s="51">
        <v>119</v>
      </c>
      <c r="D187" s="51">
        <v>96</v>
      </c>
      <c r="E187" s="51">
        <v>68</v>
      </c>
      <c r="F187" s="51">
        <v>85</v>
      </c>
      <c r="G187" s="51">
        <v>73</v>
      </c>
      <c r="H187" s="51">
        <v>60</v>
      </c>
      <c r="I187" s="51">
        <v>48</v>
      </c>
      <c r="J187" s="52">
        <v>55</v>
      </c>
    </row>
    <row r="188" spans="1:10" ht="15.5" x14ac:dyDescent="0.3">
      <c r="B188" s="37">
        <f t="shared" si="3"/>
        <v>44731</v>
      </c>
      <c r="C188" s="47">
        <v>119</v>
      </c>
      <c r="D188" s="47">
        <v>96</v>
      </c>
      <c r="E188" s="47">
        <v>68</v>
      </c>
      <c r="F188" s="47">
        <v>85</v>
      </c>
      <c r="G188" s="47">
        <v>73</v>
      </c>
      <c r="H188" s="47">
        <v>60</v>
      </c>
      <c r="I188" s="47">
        <v>48</v>
      </c>
      <c r="J188" s="48">
        <v>55</v>
      </c>
    </row>
    <row r="189" spans="1:10" ht="15.5" x14ac:dyDescent="0.3">
      <c r="A189" s="33"/>
      <c r="B189" s="36">
        <f>B188+7</f>
        <v>44738</v>
      </c>
      <c r="C189" s="51">
        <v>123</v>
      </c>
      <c r="D189" s="51">
        <v>101</v>
      </c>
      <c r="E189" s="51">
        <v>69</v>
      </c>
      <c r="F189" s="51">
        <v>85</v>
      </c>
      <c r="G189" s="51">
        <v>73</v>
      </c>
      <c r="H189" s="51">
        <v>60</v>
      </c>
      <c r="I189" s="51">
        <v>48</v>
      </c>
      <c r="J189" s="52">
        <v>53</v>
      </c>
    </row>
    <row r="190" spans="1:10" ht="15.5" x14ac:dyDescent="0.3">
      <c r="A190" s="33"/>
      <c r="B190" s="37">
        <f t="shared" si="3"/>
        <v>44745</v>
      </c>
      <c r="C190" s="47">
        <v>118</v>
      </c>
      <c r="D190" s="47">
        <v>98</v>
      </c>
      <c r="E190" s="47">
        <v>66</v>
      </c>
      <c r="F190" s="47">
        <v>85</v>
      </c>
      <c r="G190" s="47">
        <v>73</v>
      </c>
      <c r="H190" s="47">
        <v>60</v>
      </c>
      <c r="I190" s="47">
        <v>48</v>
      </c>
      <c r="J190" s="48">
        <v>53</v>
      </c>
    </row>
    <row r="191" spans="1:10" ht="15.5" x14ac:dyDescent="0.3">
      <c r="A191" s="33"/>
      <c r="B191" s="61">
        <f>B190+7</f>
        <v>44752</v>
      </c>
      <c r="C191" s="51">
        <v>118</v>
      </c>
      <c r="D191" s="51">
        <v>98</v>
      </c>
      <c r="E191" s="51">
        <v>66</v>
      </c>
      <c r="F191" s="51">
        <v>85</v>
      </c>
      <c r="G191" s="51">
        <v>73</v>
      </c>
      <c r="H191" s="51">
        <v>60</v>
      </c>
      <c r="I191" s="51">
        <v>48</v>
      </c>
      <c r="J191" s="52">
        <v>53</v>
      </c>
    </row>
    <row r="192" spans="1:10" ht="15.5" x14ac:dyDescent="0.3">
      <c r="A192" s="33"/>
      <c r="B192" s="37">
        <v>44759</v>
      </c>
      <c r="C192" s="47">
        <v>117</v>
      </c>
      <c r="D192" s="47">
        <v>96</v>
      </c>
      <c r="E192" s="47">
        <v>65</v>
      </c>
      <c r="F192" s="47">
        <v>85</v>
      </c>
      <c r="G192" s="47">
        <v>73</v>
      </c>
      <c r="H192" s="47">
        <v>58</v>
      </c>
      <c r="I192" s="47">
        <v>48</v>
      </c>
      <c r="J192" s="48">
        <v>53</v>
      </c>
    </row>
    <row r="193" spans="1:10" ht="15.5" x14ac:dyDescent="0.3">
      <c r="A193" s="33"/>
      <c r="B193" s="61">
        <f t="shared" ref="B193:B284" si="4">B192+7</f>
        <v>44766</v>
      </c>
      <c r="C193" s="51">
        <v>117</v>
      </c>
      <c r="D193" s="51">
        <v>96</v>
      </c>
      <c r="E193" s="51">
        <v>63</v>
      </c>
      <c r="F193" s="51">
        <v>85</v>
      </c>
      <c r="G193" s="51">
        <v>73</v>
      </c>
      <c r="H193" s="51">
        <v>55</v>
      </c>
      <c r="I193" s="51">
        <v>48</v>
      </c>
      <c r="J193" s="52">
        <v>52</v>
      </c>
    </row>
    <row r="194" spans="1:10" ht="15.5" x14ac:dyDescent="0.3">
      <c r="A194" s="33"/>
      <c r="B194" s="37">
        <f t="shared" si="4"/>
        <v>44773</v>
      </c>
      <c r="C194" s="47">
        <v>117</v>
      </c>
      <c r="D194" s="47">
        <v>96</v>
      </c>
      <c r="E194" s="47">
        <v>63</v>
      </c>
      <c r="F194" s="47">
        <v>85</v>
      </c>
      <c r="G194" s="47">
        <v>73</v>
      </c>
      <c r="H194" s="47">
        <v>54</v>
      </c>
      <c r="I194" s="47">
        <v>48</v>
      </c>
      <c r="J194" s="48">
        <v>52</v>
      </c>
    </row>
    <row r="195" spans="1:10" ht="15.5" x14ac:dyDescent="0.3">
      <c r="A195" s="33"/>
      <c r="B195" s="61">
        <f t="shared" si="4"/>
        <v>44780</v>
      </c>
      <c r="C195" s="51">
        <v>119</v>
      </c>
      <c r="D195" s="51">
        <v>96</v>
      </c>
      <c r="E195" s="51">
        <v>64</v>
      </c>
      <c r="F195" s="51">
        <v>85</v>
      </c>
      <c r="G195" s="51">
        <v>73</v>
      </c>
      <c r="H195" s="51">
        <v>53</v>
      </c>
      <c r="I195" s="51">
        <v>46</v>
      </c>
      <c r="J195" s="52">
        <v>53</v>
      </c>
    </row>
    <row r="196" spans="1:10" ht="15.5" x14ac:dyDescent="0.3">
      <c r="A196" s="33"/>
      <c r="B196" s="37">
        <f t="shared" si="4"/>
        <v>44787</v>
      </c>
      <c r="C196" s="47">
        <v>119</v>
      </c>
      <c r="D196" s="47">
        <v>96</v>
      </c>
      <c r="E196" s="47">
        <v>64</v>
      </c>
      <c r="F196" s="47">
        <v>85</v>
      </c>
      <c r="G196" s="47">
        <v>73</v>
      </c>
      <c r="H196" s="47">
        <v>53</v>
      </c>
      <c r="I196" s="47">
        <v>46</v>
      </c>
      <c r="J196" s="48">
        <v>53</v>
      </c>
    </row>
    <row r="197" spans="1:10" ht="15.5" x14ac:dyDescent="0.3">
      <c r="A197" s="33"/>
      <c r="B197" s="61">
        <f t="shared" si="4"/>
        <v>44794</v>
      </c>
      <c r="C197" s="51">
        <v>119</v>
      </c>
      <c r="D197" s="51">
        <v>96</v>
      </c>
      <c r="E197" s="51">
        <v>64</v>
      </c>
      <c r="F197" s="51">
        <v>85</v>
      </c>
      <c r="G197" s="51">
        <v>73</v>
      </c>
      <c r="H197" s="51">
        <v>52</v>
      </c>
      <c r="I197" s="51">
        <v>45</v>
      </c>
      <c r="J197" s="52">
        <v>53</v>
      </c>
    </row>
    <row r="198" spans="1:10" ht="15.5" x14ac:dyDescent="0.3">
      <c r="A198" s="33" t="s">
        <v>68</v>
      </c>
      <c r="B198" s="37">
        <f t="shared" si="4"/>
        <v>44801</v>
      </c>
      <c r="C198" s="47">
        <v>119</v>
      </c>
      <c r="D198" s="47">
        <v>96</v>
      </c>
      <c r="E198" s="47">
        <v>65</v>
      </c>
      <c r="F198" s="47">
        <v>85</v>
      </c>
      <c r="G198" s="47">
        <v>73</v>
      </c>
      <c r="H198" s="47">
        <v>52</v>
      </c>
      <c r="I198" s="47">
        <v>44</v>
      </c>
      <c r="J198" s="48">
        <v>53</v>
      </c>
    </row>
    <row r="199" spans="1:10" ht="15.5" x14ac:dyDescent="0.3">
      <c r="A199" s="33"/>
      <c r="B199" s="61">
        <f t="shared" si="4"/>
        <v>44808</v>
      </c>
      <c r="C199" s="51">
        <v>121</v>
      </c>
      <c r="D199" s="51">
        <v>100</v>
      </c>
      <c r="E199" s="51">
        <v>70</v>
      </c>
      <c r="F199" s="51">
        <v>85</v>
      </c>
      <c r="G199" s="51">
        <v>73</v>
      </c>
      <c r="H199" s="51">
        <v>52</v>
      </c>
      <c r="I199" s="51">
        <v>44</v>
      </c>
      <c r="J199" s="52">
        <v>53</v>
      </c>
    </row>
    <row r="200" spans="1:10" ht="15.5" x14ac:dyDescent="0.3">
      <c r="A200" s="33"/>
      <c r="B200" s="37">
        <f t="shared" si="4"/>
        <v>44815</v>
      </c>
      <c r="C200" s="47">
        <v>121</v>
      </c>
      <c r="D200" s="47">
        <v>100</v>
      </c>
      <c r="E200" s="47">
        <v>70</v>
      </c>
      <c r="F200" s="47">
        <v>85</v>
      </c>
      <c r="G200" s="47">
        <v>73</v>
      </c>
      <c r="H200" s="47">
        <v>50</v>
      </c>
      <c r="I200" s="47">
        <v>43</v>
      </c>
      <c r="J200" s="48">
        <v>51</v>
      </c>
    </row>
    <row r="201" spans="1:10" ht="15.5" x14ac:dyDescent="0.3">
      <c r="B201" s="61">
        <f t="shared" si="4"/>
        <v>44822</v>
      </c>
      <c r="C201" s="51">
        <v>121</v>
      </c>
      <c r="D201" s="51">
        <v>100</v>
      </c>
      <c r="E201" s="51">
        <v>72</v>
      </c>
      <c r="F201" s="51">
        <v>85</v>
      </c>
      <c r="G201" s="51">
        <v>73</v>
      </c>
      <c r="H201" s="51">
        <v>50</v>
      </c>
      <c r="I201" s="51">
        <v>42</v>
      </c>
      <c r="J201" s="52">
        <v>51</v>
      </c>
    </row>
    <row r="202" spans="1:10" ht="15.5" x14ac:dyDescent="0.3">
      <c r="A202" s="33"/>
      <c r="B202" s="37">
        <f t="shared" si="4"/>
        <v>44829</v>
      </c>
      <c r="C202" s="47">
        <v>121</v>
      </c>
      <c r="D202" s="47">
        <v>100</v>
      </c>
      <c r="E202" s="47">
        <v>72</v>
      </c>
      <c r="F202" s="47">
        <v>85</v>
      </c>
      <c r="G202" s="47">
        <v>73</v>
      </c>
      <c r="H202" s="47">
        <v>50</v>
      </c>
      <c r="I202" s="47">
        <v>42</v>
      </c>
      <c r="J202" s="48">
        <v>51</v>
      </c>
    </row>
    <row r="203" spans="1:10" ht="15.5" x14ac:dyDescent="0.3">
      <c r="B203" s="61">
        <f t="shared" si="4"/>
        <v>44836</v>
      </c>
      <c r="C203" s="51">
        <v>121</v>
      </c>
      <c r="D203" s="51">
        <v>100</v>
      </c>
      <c r="E203" s="51">
        <v>73</v>
      </c>
      <c r="F203" s="51">
        <v>85</v>
      </c>
      <c r="G203" s="51">
        <v>73</v>
      </c>
      <c r="H203" s="51">
        <v>50</v>
      </c>
      <c r="I203" s="51">
        <v>42</v>
      </c>
      <c r="J203" s="52">
        <v>51</v>
      </c>
    </row>
    <row r="204" spans="1:10" ht="15.5" x14ac:dyDescent="0.3">
      <c r="B204" s="37">
        <f t="shared" si="4"/>
        <v>44843</v>
      </c>
      <c r="C204" s="47">
        <v>121</v>
      </c>
      <c r="D204" s="47">
        <v>100</v>
      </c>
      <c r="E204" s="47">
        <v>74</v>
      </c>
      <c r="F204" s="47">
        <v>85</v>
      </c>
      <c r="G204" s="47">
        <v>73</v>
      </c>
      <c r="H204" s="47">
        <v>50</v>
      </c>
      <c r="I204" s="47">
        <v>42</v>
      </c>
      <c r="J204" s="48">
        <v>51</v>
      </c>
    </row>
    <row r="205" spans="1:10" ht="15.5" x14ac:dyDescent="0.3">
      <c r="B205" s="61">
        <f t="shared" si="4"/>
        <v>44850</v>
      </c>
      <c r="C205" s="51">
        <v>121</v>
      </c>
      <c r="D205" s="51">
        <v>102</v>
      </c>
      <c r="E205" s="51">
        <v>75</v>
      </c>
      <c r="F205" s="51">
        <v>85</v>
      </c>
      <c r="G205" s="51">
        <v>73</v>
      </c>
      <c r="H205" s="51">
        <v>50</v>
      </c>
      <c r="I205" s="51">
        <v>42</v>
      </c>
      <c r="J205" s="52">
        <v>51</v>
      </c>
    </row>
    <row r="206" spans="1:10" ht="15.5" x14ac:dyDescent="0.3">
      <c r="B206" s="37">
        <f t="shared" si="4"/>
        <v>44857</v>
      </c>
      <c r="C206" s="47">
        <v>121</v>
      </c>
      <c r="D206" s="47">
        <v>102</v>
      </c>
      <c r="E206" s="47">
        <v>75</v>
      </c>
      <c r="F206" s="47">
        <v>85</v>
      </c>
      <c r="G206" s="47">
        <v>73</v>
      </c>
      <c r="H206" s="47">
        <v>50</v>
      </c>
      <c r="I206" s="47">
        <v>42</v>
      </c>
      <c r="J206" s="48">
        <v>51</v>
      </c>
    </row>
    <row r="207" spans="1:10" ht="15.5" x14ac:dyDescent="0.3">
      <c r="B207" s="61">
        <f t="shared" si="4"/>
        <v>44864</v>
      </c>
      <c r="C207" s="51">
        <v>121</v>
      </c>
      <c r="D207" s="51">
        <v>102</v>
      </c>
      <c r="E207" s="51">
        <v>75</v>
      </c>
      <c r="F207" s="51">
        <v>85</v>
      </c>
      <c r="G207" s="51">
        <v>73</v>
      </c>
      <c r="H207" s="51">
        <v>50</v>
      </c>
      <c r="I207" s="51">
        <v>42</v>
      </c>
      <c r="J207" s="52">
        <v>51</v>
      </c>
    </row>
    <row r="208" spans="1:10" ht="15.5" x14ac:dyDescent="0.3">
      <c r="B208" s="37">
        <f t="shared" si="4"/>
        <v>44871</v>
      </c>
      <c r="C208" s="47">
        <v>121</v>
      </c>
      <c r="D208" s="47">
        <v>102</v>
      </c>
      <c r="E208" s="47">
        <v>75</v>
      </c>
      <c r="F208" s="47">
        <v>85</v>
      </c>
      <c r="G208" s="47">
        <v>73</v>
      </c>
      <c r="H208" s="47">
        <v>50</v>
      </c>
      <c r="I208" s="47">
        <v>42</v>
      </c>
      <c r="J208" s="48">
        <v>51</v>
      </c>
    </row>
    <row r="209" spans="2:10" ht="15.5" x14ac:dyDescent="0.3">
      <c r="B209" s="61">
        <f t="shared" si="4"/>
        <v>44878</v>
      </c>
      <c r="C209" s="51">
        <v>121</v>
      </c>
      <c r="D209" s="51">
        <v>102</v>
      </c>
      <c r="E209" s="51">
        <v>78</v>
      </c>
      <c r="F209" s="51">
        <v>85</v>
      </c>
      <c r="G209" s="51">
        <v>73</v>
      </c>
      <c r="H209" s="51">
        <v>50</v>
      </c>
      <c r="I209" s="51">
        <v>42</v>
      </c>
      <c r="J209" s="52">
        <v>51</v>
      </c>
    </row>
    <row r="210" spans="2:10" ht="15.5" x14ac:dyDescent="0.3">
      <c r="B210" s="37">
        <f t="shared" si="4"/>
        <v>44885</v>
      </c>
      <c r="C210" s="47">
        <v>121</v>
      </c>
      <c r="D210" s="47">
        <v>102</v>
      </c>
      <c r="E210" s="47">
        <v>78</v>
      </c>
      <c r="F210" s="47">
        <v>85</v>
      </c>
      <c r="G210" s="47">
        <v>73</v>
      </c>
      <c r="H210" s="47">
        <v>50</v>
      </c>
      <c r="I210" s="47">
        <v>43</v>
      </c>
      <c r="J210" s="48">
        <v>51</v>
      </c>
    </row>
    <row r="211" spans="2:10" ht="15.5" x14ac:dyDescent="0.3">
      <c r="B211" s="61">
        <f t="shared" si="4"/>
        <v>44892</v>
      </c>
      <c r="C211" s="51">
        <v>121</v>
      </c>
      <c r="D211" s="51">
        <v>102</v>
      </c>
      <c r="E211" s="51">
        <v>78</v>
      </c>
      <c r="F211" s="51">
        <v>85</v>
      </c>
      <c r="G211" s="51">
        <v>73</v>
      </c>
      <c r="H211" s="51">
        <v>50</v>
      </c>
      <c r="I211" s="51">
        <v>43</v>
      </c>
      <c r="J211" s="52">
        <v>51</v>
      </c>
    </row>
    <row r="212" spans="2:10" ht="15.5" x14ac:dyDescent="0.3">
      <c r="B212" s="37">
        <f t="shared" si="4"/>
        <v>44899</v>
      </c>
      <c r="C212" s="47">
        <v>121</v>
      </c>
      <c r="D212" s="47">
        <v>102</v>
      </c>
      <c r="E212" s="47">
        <v>78</v>
      </c>
      <c r="F212" s="47">
        <v>85</v>
      </c>
      <c r="G212" s="47">
        <v>73</v>
      </c>
      <c r="H212" s="47">
        <v>50</v>
      </c>
      <c r="I212" s="47">
        <v>43</v>
      </c>
      <c r="J212" s="48">
        <v>51</v>
      </c>
    </row>
    <row r="213" spans="2:10" ht="15.5" x14ac:dyDescent="0.3">
      <c r="B213" s="61">
        <f t="shared" si="4"/>
        <v>44906</v>
      </c>
      <c r="C213" s="51">
        <v>121</v>
      </c>
      <c r="D213" s="51">
        <v>102</v>
      </c>
      <c r="E213" s="51">
        <v>78</v>
      </c>
      <c r="F213" s="51">
        <v>85</v>
      </c>
      <c r="G213" s="51">
        <v>73</v>
      </c>
      <c r="H213" s="51">
        <v>50</v>
      </c>
      <c r="I213" s="51">
        <v>43</v>
      </c>
      <c r="J213" s="52">
        <v>51</v>
      </c>
    </row>
    <row r="214" spans="2:10" ht="15.5" x14ac:dyDescent="0.3">
      <c r="B214" s="37">
        <f t="shared" si="4"/>
        <v>44913</v>
      </c>
      <c r="C214" s="47">
        <v>121</v>
      </c>
      <c r="D214" s="47">
        <v>102</v>
      </c>
      <c r="E214" s="47">
        <v>79</v>
      </c>
      <c r="F214" s="47">
        <v>85</v>
      </c>
      <c r="G214" s="47">
        <v>73</v>
      </c>
      <c r="H214" s="47">
        <v>50</v>
      </c>
      <c r="I214" s="47">
        <v>42</v>
      </c>
      <c r="J214" s="48">
        <v>52</v>
      </c>
    </row>
    <row r="215" spans="2:10" ht="15.5" x14ac:dyDescent="0.3">
      <c r="B215" s="61">
        <f t="shared" si="4"/>
        <v>44920</v>
      </c>
      <c r="C215" s="51" t="s">
        <v>31</v>
      </c>
      <c r="D215" s="51" t="s">
        <v>31</v>
      </c>
      <c r="E215" s="51" t="s">
        <v>31</v>
      </c>
      <c r="F215" s="51" t="s">
        <v>31</v>
      </c>
      <c r="G215" s="51" t="s">
        <v>31</v>
      </c>
      <c r="H215" s="51" t="s">
        <v>31</v>
      </c>
      <c r="I215" s="51" t="s">
        <v>31</v>
      </c>
      <c r="J215" s="52" t="s">
        <v>31</v>
      </c>
    </row>
    <row r="216" spans="2:10" ht="15.5" x14ac:dyDescent="0.3">
      <c r="B216" s="37">
        <f t="shared" si="4"/>
        <v>44927</v>
      </c>
      <c r="C216" s="47" t="s">
        <v>31</v>
      </c>
      <c r="D216" s="47" t="s">
        <v>31</v>
      </c>
      <c r="E216" s="47" t="s">
        <v>31</v>
      </c>
      <c r="F216" s="47" t="s">
        <v>31</v>
      </c>
      <c r="G216" s="47" t="s">
        <v>31</v>
      </c>
      <c r="H216" s="47" t="s">
        <v>31</v>
      </c>
      <c r="I216" s="47" t="s">
        <v>31</v>
      </c>
      <c r="J216" s="48" t="s">
        <v>31</v>
      </c>
    </row>
    <row r="217" spans="2:10" ht="15.5" x14ac:dyDescent="0.3">
      <c r="B217" s="61">
        <f t="shared" si="4"/>
        <v>44934</v>
      </c>
      <c r="C217" s="51">
        <v>121</v>
      </c>
      <c r="D217" s="51">
        <v>102</v>
      </c>
      <c r="E217" s="51">
        <v>80</v>
      </c>
      <c r="F217" s="51">
        <v>85</v>
      </c>
      <c r="G217" s="51">
        <v>73</v>
      </c>
      <c r="H217" s="51">
        <v>51</v>
      </c>
      <c r="I217" s="51">
        <v>43</v>
      </c>
      <c r="J217" s="52">
        <v>53</v>
      </c>
    </row>
    <row r="218" spans="2:10" ht="15.5" x14ac:dyDescent="0.3">
      <c r="B218" s="37">
        <f t="shared" si="4"/>
        <v>44941</v>
      </c>
      <c r="C218" s="47">
        <v>121</v>
      </c>
      <c r="D218" s="47">
        <v>102</v>
      </c>
      <c r="E218" s="47">
        <v>80</v>
      </c>
      <c r="F218" s="47">
        <v>85</v>
      </c>
      <c r="G218" s="47">
        <v>73</v>
      </c>
      <c r="H218" s="47">
        <v>51</v>
      </c>
      <c r="I218" s="47">
        <v>43</v>
      </c>
      <c r="J218" s="48">
        <v>53</v>
      </c>
    </row>
    <row r="219" spans="2:10" ht="15.5" x14ac:dyDescent="0.3">
      <c r="B219" s="61">
        <f t="shared" si="4"/>
        <v>44948</v>
      </c>
      <c r="C219" s="51">
        <v>121</v>
      </c>
      <c r="D219" s="51">
        <v>102</v>
      </c>
      <c r="E219" s="51">
        <v>81</v>
      </c>
      <c r="F219" s="51">
        <v>85</v>
      </c>
      <c r="G219" s="51">
        <v>73</v>
      </c>
      <c r="H219" s="51">
        <v>51</v>
      </c>
      <c r="I219" s="51">
        <v>43</v>
      </c>
      <c r="J219" s="52">
        <v>53</v>
      </c>
    </row>
    <row r="220" spans="2:10" ht="15.5" x14ac:dyDescent="0.3">
      <c r="B220" s="37">
        <f t="shared" si="4"/>
        <v>44955</v>
      </c>
      <c r="C220" s="47">
        <v>121</v>
      </c>
      <c r="D220" s="47">
        <v>102</v>
      </c>
      <c r="E220" s="47">
        <v>80</v>
      </c>
      <c r="F220" s="47">
        <v>85</v>
      </c>
      <c r="G220" s="47">
        <v>73</v>
      </c>
      <c r="H220" s="47">
        <v>50</v>
      </c>
      <c r="I220" s="47">
        <v>43</v>
      </c>
      <c r="J220" s="48">
        <v>52</v>
      </c>
    </row>
    <row r="221" spans="2:10" ht="15.5" x14ac:dyDescent="0.3">
      <c r="B221" s="61">
        <f t="shared" si="4"/>
        <v>44962</v>
      </c>
      <c r="C221" s="51">
        <v>121</v>
      </c>
      <c r="D221" s="51">
        <v>102</v>
      </c>
      <c r="E221" s="51">
        <v>80</v>
      </c>
      <c r="F221" s="51">
        <v>85</v>
      </c>
      <c r="G221" s="51">
        <v>73</v>
      </c>
      <c r="H221" s="51">
        <v>50</v>
      </c>
      <c r="I221" s="51">
        <v>43</v>
      </c>
      <c r="J221" s="52">
        <v>52</v>
      </c>
    </row>
    <row r="222" spans="2:10" ht="15.5" x14ac:dyDescent="0.3">
      <c r="B222" s="37">
        <f t="shared" si="4"/>
        <v>44969</v>
      </c>
      <c r="C222" s="47">
        <v>121</v>
      </c>
      <c r="D222" s="47">
        <v>102</v>
      </c>
      <c r="E222" s="47">
        <v>81</v>
      </c>
      <c r="F222" s="47">
        <v>85</v>
      </c>
      <c r="G222" s="47">
        <v>73</v>
      </c>
      <c r="H222" s="47">
        <v>50</v>
      </c>
      <c r="I222" s="47">
        <v>43</v>
      </c>
      <c r="J222" s="48">
        <v>53</v>
      </c>
    </row>
    <row r="223" spans="2:10" ht="15.5" x14ac:dyDescent="0.3">
      <c r="B223" s="61">
        <f t="shared" si="4"/>
        <v>44976</v>
      </c>
      <c r="C223" s="51">
        <v>121</v>
      </c>
      <c r="D223" s="51">
        <v>104</v>
      </c>
      <c r="E223" s="51">
        <v>82</v>
      </c>
      <c r="F223" s="51">
        <v>85</v>
      </c>
      <c r="G223" s="51">
        <v>73</v>
      </c>
      <c r="H223" s="51">
        <v>50</v>
      </c>
      <c r="I223" s="51">
        <v>42</v>
      </c>
      <c r="J223" s="52">
        <v>52</v>
      </c>
    </row>
    <row r="224" spans="2:10" ht="15.5" x14ac:dyDescent="0.3">
      <c r="B224" s="37">
        <f t="shared" si="4"/>
        <v>44983</v>
      </c>
      <c r="C224" s="47">
        <v>121</v>
      </c>
      <c r="D224" s="47">
        <v>104</v>
      </c>
      <c r="E224" s="47">
        <v>82</v>
      </c>
      <c r="F224" s="47">
        <v>85</v>
      </c>
      <c r="G224" s="47">
        <v>73</v>
      </c>
      <c r="H224" s="47">
        <v>50</v>
      </c>
      <c r="I224" s="47">
        <v>42</v>
      </c>
      <c r="J224" s="48">
        <v>52</v>
      </c>
    </row>
    <row r="225" spans="1:10" ht="15.5" x14ac:dyDescent="0.3">
      <c r="B225" s="61">
        <f t="shared" si="4"/>
        <v>44990</v>
      </c>
      <c r="C225" s="51">
        <v>121</v>
      </c>
      <c r="D225" s="51">
        <v>104</v>
      </c>
      <c r="E225" s="51">
        <v>82</v>
      </c>
      <c r="F225" s="51">
        <v>85</v>
      </c>
      <c r="G225" s="51">
        <v>73</v>
      </c>
      <c r="H225" s="51">
        <v>50</v>
      </c>
      <c r="I225" s="51">
        <v>42</v>
      </c>
      <c r="J225" s="52">
        <v>52</v>
      </c>
    </row>
    <row r="226" spans="1:10" ht="15.5" x14ac:dyDescent="0.3">
      <c r="B226" s="37">
        <f t="shared" si="4"/>
        <v>44997</v>
      </c>
      <c r="C226" s="47">
        <v>121</v>
      </c>
      <c r="D226" s="47">
        <v>104</v>
      </c>
      <c r="E226" s="47">
        <v>82</v>
      </c>
      <c r="F226" s="47">
        <v>85</v>
      </c>
      <c r="G226" s="47">
        <v>73</v>
      </c>
      <c r="H226" s="47">
        <v>50</v>
      </c>
      <c r="I226" s="47">
        <v>42</v>
      </c>
      <c r="J226" s="48">
        <v>52</v>
      </c>
    </row>
    <row r="227" spans="1:10" ht="15.5" x14ac:dyDescent="0.3">
      <c r="B227" s="61">
        <f t="shared" si="4"/>
        <v>45004</v>
      </c>
      <c r="C227" s="51">
        <v>121</v>
      </c>
      <c r="D227" s="51">
        <v>104</v>
      </c>
      <c r="E227" s="51">
        <v>82</v>
      </c>
      <c r="F227" s="51">
        <v>85</v>
      </c>
      <c r="G227" s="51">
        <v>73</v>
      </c>
      <c r="H227" s="51">
        <v>50</v>
      </c>
      <c r="I227" s="51">
        <v>42</v>
      </c>
      <c r="J227" s="52">
        <v>52</v>
      </c>
    </row>
    <row r="228" spans="1:10" ht="15.5" x14ac:dyDescent="0.3">
      <c r="B228" s="37">
        <f t="shared" si="4"/>
        <v>45011</v>
      </c>
      <c r="C228" s="47">
        <v>121</v>
      </c>
      <c r="D228" s="47">
        <v>104</v>
      </c>
      <c r="E228" s="47">
        <v>83</v>
      </c>
      <c r="F228" s="47">
        <v>86</v>
      </c>
      <c r="G228" s="47">
        <v>75</v>
      </c>
      <c r="H228" s="47">
        <v>49</v>
      </c>
      <c r="I228" s="47">
        <v>42</v>
      </c>
      <c r="J228" s="48">
        <v>52</v>
      </c>
    </row>
    <row r="229" spans="1:10" ht="15.5" x14ac:dyDescent="0.3">
      <c r="B229" s="61">
        <f t="shared" si="4"/>
        <v>45018</v>
      </c>
      <c r="C229" s="51">
        <v>121</v>
      </c>
      <c r="D229" s="51">
        <v>104</v>
      </c>
      <c r="E229" s="51">
        <v>85</v>
      </c>
      <c r="F229" s="51">
        <v>86</v>
      </c>
      <c r="G229" s="51">
        <v>75</v>
      </c>
      <c r="H229" s="51">
        <v>49</v>
      </c>
      <c r="I229" s="51">
        <v>42</v>
      </c>
      <c r="J229" s="52">
        <v>52</v>
      </c>
    </row>
    <row r="230" spans="1:10" ht="15.5" x14ac:dyDescent="0.3">
      <c r="B230" s="37">
        <f t="shared" si="4"/>
        <v>45025</v>
      </c>
      <c r="C230" s="47">
        <v>121</v>
      </c>
      <c r="D230" s="47">
        <v>104</v>
      </c>
      <c r="E230" s="47">
        <v>85</v>
      </c>
      <c r="F230" s="47">
        <v>86</v>
      </c>
      <c r="G230" s="47">
        <v>75</v>
      </c>
      <c r="H230" s="47">
        <v>49</v>
      </c>
      <c r="I230" s="47">
        <v>42</v>
      </c>
      <c r="J230" s="48">
        <v>52</v>
      </c>
    </row>
    <row r="231" spans="1:10" ht="15.5" x14ac:dyDescent="0.3">
      <c r="B231" s="61">
        <f t="shared" si="4"/>
        <v>45032</v>
      </c>
      <c r="C231" s="51">
        <v>121</v>
      </c>
      <c r="D231" s="51">
        <v>104</v>
      </c>
      <c r="E231" s="51">
        <v>85</v>
      </c>
      <c r="F231" s="51">
        <v>86</v>
      </c>
      <c r="G231" s="51">
        <v>75</v>
      </c>
      <c r="H231" s="51">
        <v>49</v>
      </c>
      <c r="I231" s="51">
        <v>42</v>
      </c>
      <c r="J231" s="52">
        <v>52</v>
      </c>
    </row>
    <row r="232" spans="1:10" ht="15.5" x14ac:dyDescent="0.3">
      <c r="B232" s="37">
        <f t="shared" si="4"/>
        <v>45039</v>
      </c>
      <c r="C232" s="47">
        <v>121</v>
      </c>
      <c r="D232" s="47">
        <v>104</v>
      </c>
      <c r="E232" s="47">
        <v>85</v>
      </c>
      <c r="F232" s="47">
        <v>86</v>
      </c>
      <c r="G232" s="47">
        <v>75</v>
      </c>
      <c r="H232" s="47">
        <v>49</v>
      </c>
      <c r="I232" s="47">
        <v>42</v>
      </c>
      <c r="J232" s="48">
        <v>52</v>
      </c>
    </row>
    <row r="233" spans="1:10" ht="15.5" x14ac:dyDescent="0.3">
      <c r="B233" s="61">
        <f t="shared" si="4"/>
        <v>45046</v>
      </c>
      <c r="C233" s="51">
        <v>121</v>
      </c>
      <c r="D233" s="51">
        <v>104</v>
      </c>
      <c r="E233" s="51">
        <v>85</v>
      </c>
      <c r="F233" s="51">
        <v>86</v>
      </c>
      <c r="G233" s="51">
        <v>75</v>
      </c>
      <c r="H233" s="51">
        <v>49</v>
      </c>
      <c r="I233" s="51">
        <v>42</v>
      </c>
      <c r="J233" s="52">
        <v>52</v>
      </c>
    </row>
    <row r="234" spans="1:10" ht="15.5" x14ac:dyDescent="0.3">
      <c r="B234" s="37">
        <f t="shared" si="4"/>
        <v>45053</v>
      </c>
      <c r="C234" s="47">
        <v>121</v>
      </c>
      <c r="D234" s="47">
        <v>104</v>
      </c>
      <c r="E234" s="47">
        <v>85</v>
      </c>
      <c r="F234" s="47">
        <v>86</v>
      </c>
      <c r="G234" s="47">
        <v>75</v>
      </c>
      <c r="H234" s="47">
        <v>49</v>
      </c>
      <c r="I234" s="47">
        <v>42</v>
      </c>
      <c r="J234" s="48">
        <v>52</v>
      </c>
    </row>
    <row r="235" spans="1:10" ht="15.5" x14ac:dyDescent="0.3">
      <c r="B235" s="61">
        <f t="shared" si="4"/>
        <v>45060</v>
      </c>
      <c r="C235" s="51">
        <v>121</v>
      </c>
      <c r="D235" s="51">
        <v>104</v>
      </c>
      <c r="E235" s="51">
        <v>85</v>
      </c>
      <c r="F235" s="51">
        <v>86</v>
      </c>
      <c r="G235" s="51">
        <v>75</v>
      </c>
      <c r="H235" s="51">
        <v>49</v>
      </c>
      <c r="I235" s="51">
        <v>42</v>
      </c>
      <c r="J235" s="52">
        <v>52</v>
      </c>
    </row>
    <row r="236" spans="1:10" ht="15.5" x14ac:dyDescent="0.3">
      <c r="B236" s="37">
        <f t="shared" si="4"/>
        <v>45067</v>
      </c>
      <c r="C236" s="47">
        <v>121</v>
      </c>
      <c r="D236" s="47">
        <v>104</v>
      </c>
      <c r="E236" s="47">
        <v>86</v>
      </c>
      <c r="F236" s="47">
        <v>86</v>
      </c>
      <c r="G236" s="47">
        <v>75</v>
      </c>
      <c r="H236" s="47">
        <v>49</v>
      </c>
      <c r="I236" s="47">
        <v>42</v>
      </c>
      <c r="J236" s="48">
        <v>52</v>
      </c>
    </row>
    <row r="237" spans="1:10" ht="15.5" x14ac:dyDescent="0.3">
      <c r="B237" s="61">
        <f t="shared" si="4"/>
        <v>45074</v>
      </c>
      <c r="C237" s="51">
        <v>121</v>
      </c>
      <c r="D237" s="51">
        <v>104</v>
      </c>
      <c r="E237" s="51">
        <v>86</v>
      </c>
      <c r="F237" s="51">
        <v>86</v>
      </c>
      <c r="G237" s="51">
        <v>75</v>
      </c>
      <c r="H237" s="51">
        <v>49</v>
      </c>
      <c r="I237" s="51">
        <v>42</v>
      </c>
      <c r="J237" s="52">
        <v>52</v>
      </c>
    </row>
    <row r="238" spans="1:10" ht="15.5" x14ac:dyDescent="0.3">
      <c r="B238" s="37">
        <f t="shared" si="4"/>
        <v>45081</v>
      </c>
      <c r="C238" s="47">
        <v>121</v>
      </c>
      <c r="D238" s="47">
        <v>104</v>
      </c>
      <c r="E238" s="47">
        <v>87</v>
      </c>
      <c r="F238" s="47">
        <v>86</v>
      </c>
      <c r="G238" s="47">
        <v>75</v>
      </c>
      <c r="H238" s="47">
        <v>49</v>
      </c>
      <c r="I238" s="47">
        <v>42</v>
      </c>
      <c r="J238" s="48">
        <v>52</v>
      </c>
    </row>
    <row r="239" spans="1:10" ht="15.5" x14ac:dyDescent="0.3">
      <c r="A239" s="33"/>
      <c r="B239" s="61">
        <f t="shared" si="4"/>
        <v>45088</v>
      </c>
      <c r="C239" s="51">
        <v>120</v>
      </c>
      <c r="D239" s="51">
        <v>105</v>
      </c>
      <c r="E239" s="51">
        <v>87</v>
      </c>
      <c r="F239" s="51">
        <v>86</v>
      </c>
      <c r="G239" s="51">
        <v>75</v>
      </c>
      <c r="H239" s="51">
        <v>49</v>
      </c>
      <c r="I239" s="51">
        <v>42</v>
      </c>
      <c r="J239" s="52">
        <v>52</v>
      </c>
    </row>
    <row r="240" spans="1:10" ht="15.5" x14ac:dyDescent="0.3">
      <c r="A240" s="33"/>
      <c r="B240" s="37">
        <f t="shared" si="4"/>
        <v>45095</v>
      </c>
      <c r="C240" s="47">
        <v>120</v>
      </c>
      <c r="D240" s="47">
        <v>103</v>
      </c>
      <c r="E240" s="47">
        <v>80</v>
      </c>
      <c r="F240" s="47">
        <v>86</v>
      </c>
      <c r="G240" s="47">
        <v>75</v>
      </c>
      <c r="H240" s="47">
        <v>50</v>
      </c>
      <c r="I240" s="47">
        <v>42</v>
      </c>
      <c r="J240" s="48">
        <v>52</v>
      </c>
    </row>
    <row r="241" spans="2:10" ht="15.5" x14ac:dyDescent="0.3">
      <c r="B241" s="61">
        <f t="shared" si="4"/>
        <v>45102</v>
      </c>
      <c r="C241" s="51">
        <v>120</v>
      </c>
      <c r="D241" s="51">
        <v>103</v>
      </c>
      <c r="E241" s="51">
        <v>75</v>
      </c>
      <c r="F241" s="51">
        <v>86</v>
      </c>
      <c r="G241" s="51">
        <v>75</v>
      </c>
      <c r="H241" s="51">
        <v>50</v>
      </c>
      <c r="I241" s="51">
        <v>42</v>
      </c>
      <c r="J241" s="52">
        <v>52</v>
      </c>
    </row>
    <row r="242" spans="2:10" ht="15.5" x14ac:dyDescent="0.3">
      <c r="B242" s="37">
        <f t="shared" si="4"/>
        <v>45109</v>
      </c>
      <c r="C242" s="47">
        <v>117</v>
      </c>
      <c r="D242" s="47">
        <v>103</v>
      </c>
      <c r="E242" s="47">
        <v>76</v>
      </c>
      <c r="F242" s="47">
        <v>85</v>
      </c>
      <c r="G242" s="47">
        <v>73</v>
      </c>
      <c r="H242" s="47">
        <v>49</v>
      </c>
      <c r="I242" s="47">
        <v>42</v>
      </c>
      <c r="J242" s="48">
        <v>53</v>
      </c>
    </row>
    <row r="243" spans="2:10" ht="15.5" x14ac:dyDescent="0.3">
      <c r="B243" s="61">
        <f t="shared" si="4"/>
        <v>45116</v>
      </c>
      <c r="C243" s="51">
        <v>117</v>
      </c>
      <c r="D243" s="51">
        <v>103</v>
      </c>
      <c r="E243" s="51">
        <v>76</v>
      </c>
      <c r="F243" s="51">
        <v>85</v>
      </c>
      <c r="G243" s="51">
        <v>73</v>
      </c>
      <c r="H243" s="51">
        <v>49</v>
      </c>
      <c r="I243" s="51">
        <v>42</v>
      </c>
      <c r="J243" s="52">
        <v>53</v>
      </c>
    </row>
    <row r="244" spans="2:10" ht="15.5" x14ac:dyDescent="0.3">
      <c r="B244" s="37">
        <f t="shared" si="4"/>
        <v>45123</v>
      </c>
      <c r="C244" s="47">
        <v>117</v>
      </c>
      <c r="D244" s="47">
        <v>103</v>
      </c>
      <c r="E244" s="47">
        <v>75</v>
      </c>
      <c r="F244" s="47">
        <v>85</v>
      </c>
      <c r="G244" s="47">
        <v>73</v>
      </c>
      <c r="H244" s="47">
        <v>50</v>
      </c>
      <c r="I244" s="47">
        <v>42</v>
      </c>
      <c r="J244" s="48">
        <v>53</v>
      </c>
    </row>
    <row r="245" spans="2:10" ht="15.5" x14ac:dyDescent="0.3">
      <c r="B245" s="61">
        <f t="shared" si="4"/>
        <v>45130</v>
      </c>
      <c r="C245" s="51">
        <v>117</v>
      </c>
      <c r="D245" s="51">
        <v>103</v>
      </c>
      <c r="E245" s="51">
        <v>75</v>
      </c>
      <c r="F245" s="51">
        <v>85</v>
      </c>
      <c r="G245" s="51">
        <v>73</v>
      </c>
      <c r="H245" s="51">
        <v>52</v>
      </c>
      <c r="I245" s="51">
        <v>43</v>
      </c>
      <c r="J245" s="52">
        <v>53</v>
      </c>
    </row>
    <row r="246" spans="2:10" ht="15.5" x14ac:dyDescent="0.3">
      <c r="B246" s="37">
        <f t="shared" si="4"/>
        <v>45137</v>
      </c>
      <c r="C246" s="47">
        <v>117</v>
      </c>
      <c r="D246" s="47">
        <v>103</v>
      </c>
      <c r="E246" s="47">
        <v>75</v>
      </c>
      <c r="F246" s="47">
        <v>85</v>
      </c>
      <c r="G246" s="47">
        <v>73</v>
      </c>
      <c r="H246" s="47">
        <v>52</v>
      </c>
      <c r="I246" s="47">
        <v>43</v>
      </c>
      <c r="J246" s="48">
        <v>53</v>
      </c>
    </row>
    <row r="247" spans="2:10" ht="15.5" x14ac:dyDescent="0.3">
      <c r="B247" s="61">
        <f t="shared" si="4"/>
        <v>45144</v>
      </c>
      <c r="C247" s="51">
        <v>121</v>
      </c>
      <c r="D247" s="51">
        <v>108</v>
      </c>
      <c r="E247" s="51">
        <v>77</v>
      </c>
      <c r="F247" s="51">
        <v>84</v>
      </c>
      <c r="G247" s="51">
        <v>73</v>
      </c>
      <c r="H247" s="51">
        <v>57</v>
      </c>
      <c r="I247" s="51">
        <v>45</v>
      </c>
      <c r="J247" s="51">
        <v>57</v>
      </c>
    </row>
    <row r="248" spans="2:10" ht="15.5" x14ac:dyDescent="0.3">
      <c r="B248" s="37">
        <f t="shared" si="4"/>
        <v>45151</v>
      </c>
      <c r="C248" s="47">
        <v>121</v>
      </c>
      <c r="D248" s="47">
        <v>108</v>
      </c>
      <c r="E248" s="47">
        <v>77</v>
      </c>
      <c r="F248" s="47">
        <v>84</v>
      </c>
      <c r="G248" s="47">
        <v>73</v>
      </c>
      <c r="H248" s="47">
        <v>58</v>
      </c>
      <c r="I248" s="47">
        <v>47</v>
      </c>
      <c r="J248" s="48">
        <v>57</v>
      </c>
    </row>
    <row r="249" spans="2:10" ht="15.5" x14ac:dyDescent="0.3">
      <c r="B249" s="61">
        <f t="shared" si="4"/>
        <v>45158</v>
      </c>
      <c r="C249" s="51">
        <v>123</v>
      </c>
      <c r="D249" s="51">
        <v>110</v>
      </c>
      <c r="E249" s="51">
        <v>82</v>
      </c>
      <c r="F249" s="51">
        <v>84</v>
      </c>
      <c r="G249" s="51">
        <v>76</v>
      </c>
      <c r="H249" s="51">
        <v>61</v>
      </c>
      <c r="I249" s="51">
        <v>50</v>
      </c>
      <c r="J249" s="51">
        <v>58</v>
      </c>
    </row>
    <row r="250" spans="2:10" ht="15.5" x14ac:dyDescent="0.3">
      <c r="B250" s="37">
        <f t="shared" si="4"/>
        <v>45165</v>
      </c>
      <c r="C250" s="47">
        <v>123</v>
      </c>
      <c r="D250" s="47">
        <v>110</v>
      </c>
      <c r="E250" s="47">
        <v>85</v>
      </c>
      <c r="F250" s="47">
        <v>84</v>
      </c>
      <c r="G250" s="47">
        <v>76</v>
      </c>
      <c r="H250" s="47">
        <v>61</v>
      </c>
      <c r="I250" s="47">
        <v>51</v>
      </c>
      <c r="J250" s="48">
        <v>58</v>
      </c>
    </row>
    <row r="251" spans="2:10" ht="15.5" x14ac:dyDescent="0.3">
      <c r="B251" s="61">
        <f t="shared" si="4"/>
        <v>45172</v>
      </c>
      <c r="C251" s="51">
        <v>123</v>
      </c>
      <c r="D251" s="51">
        <v>110</v>
      </c>
      <c r="E251" s="51">
        <v>85</v>
      </c>
      <c r="F251" s="51">
        <v>84</v>
      </c>
      <c r="G251" s="51">
        <v>76</v>
      </c>
      <c r="H251" s="51">
        <v>61</v>
      </c>
      <c r="I251" s="51">
        <v>51</v>
      </c>
      <c r="J251" s="51">
        <v>58</v>
      </c>
    </row>
    <row r="252" spans="2:10" ht="15.5" x14ac:dyDescent="0.3">
      <c r="B252" s="37">
        <f t="shared" si="4"/>
        <v>45179</v>
      </c>
      <c r="C252" s="47">
        <v>123</v>
      </c>
      <c r="D252" s="47">
        <v>110</v>
      </c>
      <c r="E252" s="47">
        <v>83</v>
      </c>
      <c r="F252" s="47">
        <v>84</v>
      </c>
      <c r="G252" s="47">
        <v>76</v>
      </c>
      <c r="H252" s="47">
        <v>60</v>
      </c>
      <c r="I252" s="47">
        <v>50</v>
      </c>
      <c r="J252" s="48">
        <v>58</v>
      </c>
    </row>
    <row r="253" spans="2:10" ht="15.5" x14ac:dyDescent="0.3">
      <c r="B253" s="61">
        <f t="shared" si="4"/>
        <v>45186</v>
      </c>
      <c r="C253" s="51">
        <v>123</v>
      </c>
      <c r="D253" s="51">
        <v>110</v>
      </c>
      <c r="E253" s="51">
        <v>83</v>
      </c>
      <c r="F253" s="51">
        <v>84</v>
      </c>
      <c r="G253" s="51">
        <v>76</v>
      </c>
      <c r="H253" s="51">
        <v>61</v>
      </c>
      <c r="I253" s="51">
        <v>50</v>
      </c>
      <c r="J253" s="51">
        <v>58</v>
      </c>
    </row>
    <row r="254" spans="2:10" ht="15.5" x14ac:dyDescent="0.3">
      <c r="B254" s="37">
        <f t="shared" si="4"/>
        <v>45193</v>
      </c>
      <c r="C254" s="47">
        <v>123</v>
      </c>
      <c r="D254" s="47">
        <v>110</v>
      </c>
      <c r="E254" s="47">
        <v>84</v>
      </c>
      <c r="F254" s="47">
        <v>84</v>
      </c>
      <c r="G254" s="47">
        <v>76</v>
      </c>
      <c r="H254" s="47">
        <v>62</v>
      </c>
      <c r="I254" s="47">
        <v>50</v>
      </c>
      <c r="J254" s="48">
        <v>58</v>
      </c>
    </row>
    <row r="255" spans="2:10" ht="15.5" x14ac:dyDescent="0.3">
      <c r="B255" s="61">
        <f t="shared" si="4"/>
        <v>45200</v>
      </c>
      <c r="C255" s="51">
        <v>123</v>
      </c>
      <c r="D255" s="51">
        <v>110</v>
      </c>
      <c r="E255" s="51">
        <v>84</v>
      </c>
      <c r="F255" s="51">
        <v>84</v>
      </c>
      <c r="G255" s="51">
        <v>76</v>
      </c>
      <c r="H255" s="51">
        <v>62</v>
      </c>
      <c r="I255" s="51">
        <v>50</v>
      </c>
      <c r="J255" s="51">
        <v>60</v>
      </c>
    </row>
    <row r="256" spans="2:10" ht="15.5" x14ac:dyDescent="0.3">
      <c r="B256" s="37">
        <f t="shared" si="4"/>
        <v>45207</v>
      </c>
      <c r="C256" s="47">
        <v>123</v>
      </c>
      <c r="D256" s="47">
        <v>110</v>
      </c>
      <c r="E256" s="47">
        <v>84</v>
      </c>
      <c r="F256" s="47">
        <v>84</v>
      </c>
      <c r="G256" s="47">
        <v>76</v>
      </c>
      <c r="H256" s="47">
        <v>63</v>
      </c>
      <c r="I256" s="47">
        <v>50</v>
      </c>
      <c r="J256" s="48">
        <v>60</v>
      </c>
    </row>
    <row r="257" spans="2:10" ht="15.5" x14ac:dyDescent="0.3">
      <c r="B257" s="61">
        <f t="shared" si="4"/>
        <v>45214</v>
      </c>
      <c r="C257" s="51">
        <v>123</v>
      </c>
      <c r="D257" s="51">
        <v>110</v>
      </c>
      <c r="E257" s="51">
        <v>84</v>
      </c>
      <c r="F257" s="51">
        <v>84</v>
      </c>
      <c r="G257" s="51">
        <v>76</v>
      </c>
      <c r="H257" s="51">
        <v>63</v>
      </c>
      <c r="I257" s="51">
        <v>50</v>
      </c>
      <c r="J257" s="51">
        <v>60</v>
      </c>
    </row>
    <row r="258" spans="2:10" ht="15.5" x14ac:dyDescent="0.3">
      <c r="B258" s="37">
        <f t="shared" si="4"/>
        <v>45221</v>
      </c>
      <c r="C258" s="47">
        <v>123</v>
      </c>
      <c r="D258" s="47">
        <v>110</v>
      </c>
      <c r="E258" s="47">
        <v>85</v>
      </c>
      <c r="F258" s="47">
        <v>84</v>
      </c>
      <c r="G258" s="47">
        <v>76</v>
      </c>
      <c r="H258" s="47">
        <v>63</v>
      </c>
      <c r="I258" s="47">
        <v>50</v>
      </c>
      <c r="J258" s="48">
        <v>60</v>
      </c>
    </row>
    <row r="259" spans="2:10" ht="15.5" x14ac:dyDescent="0.3">
      <c r="B259" s="61">
        <f t="shared" si="4"/>
        <v>45228</v>
      </c>
      <c r="C259" s="51">
        <v>123</v>
      </c>
      <c r="D259" s="51">
        <v>110</v>
      </c>
      <c r="E259" s="51">
        <v>85</v>
      </c>
      <c r="F259" s="51">
        <v>84</v>
      </c>
      <c r="G259" s="51">
        <v>76</v>
      </c>
      <c r="H259" s="51">
        <v>63</v>
      </c>
      <c r="I259" s="51">
        <v>50</v>
      </c>
      <c r="J259" s="51">
        <v>60</v>
      </c>
    </row>
    <row r="260" spans="2:10" ht="15.5" x14ac:dyDescent="0.3">
      <c r="B260" s="37">
        <f t="shared" si="4"/>
        <v>45235</v>
      </c>
      <c r="C260" s="47">
        <v>123</v>
      </c>
      <c r="D260" s="47">
        <v>110</v>
      </c>
      <c r="E260" s="47">
        <v>85</v>
      </c>
      <c r="F260" s="47">
        <v>84</v>
      </c>
      <c r="G260" s="47">
        <v>76</v>
      </c>
      <c r="H260" s="47">
        <v>63</v>
      </c>
      <c r="I260" s="47">
        <v>50</v>
      </c>
      <c r="J260" s="48">
        <v>60</v>
      </c>
    </row>
    <row r="261" spans="2:10" ht="15.5" x14ac:dyDescent="0.3">
      <c r="B261" s="61">
        <f t="shared" si="4"/>
        <v>45242</v>
      </c>
      <c r="C261" s="51">
        <v>123</v>
      </c>
      <c r="D261" s="51">
        <v>110</v>
      </c>
      <c r="E261" s="51">
        <v>85</v>
      </c>
      <c r="F261" s="51">
        <v>84</v>
      </c>
      <c r="G261" s="51">
        <v>76</v>
      </c>
      <c r="H261" s="51">
        <v>63</v>
      </c>
      <c r="I261" s="51">
        <v>50</v>
      </c>
      <c r="J261" s="51">
        <v>60</v>
      </c>
    </row>
    <row r="262" spans="2:10" ht="15.5" x14ac:dyDescent="0.3">
      <c r="B262" s="37">
        <f t="shared" si="4"/>
        <v>45249</v>
      </c>
      <c r="C262" s="47">
        <v>123</v>
      </c>
      <c r="D262" s="47">
        <v>110</v>
      </c>
      <c r="E262" s="47">
        <v>85</v>
      </c>
      <c r="F262" s="47">
        <v>84</v>
      </c>
      <c r="G262" s="47">
        <v>76</v>
      </c>
      <c r="H262" s="47">
        <v>63</v>
      </c>
      <c r="I262" s="47">
        <v>50</v>
      </c>
      <c r="J262" s="48">
        <v>60</v>
      </c>
    </row>
    <row r="263" spans="2:10" ht="15.5" x14ac:dyDescent="0.3">
      <c r="B263" s="61">
        <f t="shared" si="4"/>
        <v>45256</v>
      </c>
      <c r="C263" s="51">
        <v>123</v>
      </c>
      <c r="D263" s="51">
        <v>110</v>
      </c>
      <c r="E263" s="51">
        <v>85</v>
      </c>
      <c r="F263" s="51">
        <v>84</v>
      </c>
      <c r="G263" s="51">
        <v>76</v>
      </c>
      <c r="H263" s="51">
        <v>67</v>
      </c>
      <c r="I263" s="51">
        <v>53</v>
      </c>
      <c r="J263" s="51">
        <v>61</v>
      </c>
    </row>
    <row r="264" spans="2:10" ht="15.5" x14ac:dyDescent="0.3">
      <c r="B264" s="37">
        <f t="shared" si="4"/>
        <v>45263</v>
      </c>
      <c r="C264" s="47">
        <v>123</v>
      </c>
      <c r="D264" s="47">
        <v>110</v>
      </c>
      <c r="E264" s="47">
        <v>85</v>
      </c>
      <c r="F264" s="47">
        <v>84</v>
      </c>
      <c r="G264" s="47">
        <v>76</v>
      </c>
      <c r="H264" s="47">
        <v>68</v>
      </c>
      <c r="I264" s="47">
        <v>56</v>
      </c>
      <c r="J264" s="48">
        <v>61</v>
      </c>
    </row>
    <row r="265" spans="2:10" ht="15.5" x14ac:dyDescent="0.3">
      <c r="B265" s="61">
        <f t="shared" si="4"/>
        <v>45270</v>
      </c>
      <c r="C265" s="51">
        <v>123</v>
      </c>
      <c r="D265" s="51">
        <v>110</v>
      </c>
      <c r="E265" s="51">
        <v>86</v>
      </c>
      <c r="F265" s="51">
        <v>84</v>
      </c>
      <c r="G265" s="51">
        <v>76</v>
      </c>
      <c r="H265" s="51">
        <v>70</v>
      </c>
      <c r="I265" s="51">
        <v>58</v>
      </c>
      <c r="J265" s="51">
        <v>61</v>
      </c>
    </row>
    <row r="266" spans="2:10" ht="15.5" x14ac:dyDescent="0.3">
      <c r="B266" s="37">
        <f t="shared" si="4"/>
        <v>45277</v>
      </c>
      <c r="C266" s="47">
        <v>123</v>
      </c>
      <c r="D266" s="47">
        <v>110</v>
      </c>
      <c r="E266" s="47">
        <v>86</v>
      </c>
      <c r="F266" s="47">
        <v>86</v>
      </c>
      <c r="G266" s="47">
        <v>79</v>
      </c>
      <c r="H266" s="47">
        <v>72</v>
      </c>
      <c r="I266" s="47">
        <v>61</v>
      </c>
      <c r="J266" s="48">
        <v>68</v>
      </c>
    </row>
    <row r="267" spans="2:10" ht="15.5" x14ac:dyDescent="0.3">
      <c r="B267" s="61">
        <f t="shared" si="4"/>
        <v>45284</v>
      </c>
      <c r="C267" s="51">
        <v>123</v>
      </c>
      <c r="D267" s="51">
        <v>110</v>
      </c>
      <c r="E267" s="51">
        <v>86</v>
      </c>
      <c r="F267" s="51">
        <v>86</v>
      </c>
      <c r="G267" s="51">
        <v>79</v>
      </c>
      <c r="H267" s="51">
        <v>73</v>
      </c>
      <c r="I267" s="51">
        <v>62</v>
      </c>
      <c r="J267" s="51">
        <v>70</v>
      </c>
    </row>
    <row r="268" spans="2:10" ht="15.5" x14ac:dyDescent="0.3">
      <c r="B268" s="37">
        <f t="shared" si="4"/>
        <v>45291</v>
      </c>
      <c r="C268" s="47" t="s">
        <v>31</v>
      </c>
      <c r="D268" s="47" t="s">
        <v>31</v>
      </c>
      <c r="E268" s="47" t="s">
        <v>31</v>
      </c>
      <c r="F268" s="47" t="s">
        <v>31</v>
      </c>
      <c r="G268" s="47" t="s">
        <v>31</v>
      </c>
      <c r="H268" s="47" t="s">
        <v>31</v>
      </c>
      <c r="I268" s="47" t="s">
        <v>31</v>
      </c>
      <c r="J268" s="48" t="s">
        <v>31</v>
      </c>
    </row>
    <row r="269" spans="2:10" ht="15.5" x14ac:dyDescent="0.3">
      <c r="B269" s="61">
        <f t="shared" ref="B269:B285" si="5">B268+7</f>
        <v>45298</v>
      </c>
      <c r="C269" s="51">
        <v>123</v>
      </c>
      <c r="D269" s="51">
        <v>110</v>
      </c>
      <c r="E269" s="51">
        <v>86</v>
      </c>
      <c r="F269" s="51">
        <v>86</v>
      </c>
      <c r="G269" s="51">
        <v>79</v>
      </c>
      <c r="H269" s="51">
        <v>73</v>
      </c>
      <c r="I269" s="51">
        <v>62</v>
      </c>
      <c r="J269" s="51">
        <v>70</v>
      </c>
    </row>
    <row r="270" spans="2:10" ht="15.5" x14ac:dyDescent="0.3">
      <c r="B270" s="37">
        <f t="shared" si="4"/>
        <v>45305</v>
      </c>
      <c r="C270" s="47">
        <v>123</v>
      </c>
      <c r="D270" s="47">
        <v>110</v>
      </c>
      <c r="E270" s="47">
        <v>86</v>
      </c>
      <c r="F270" s="47">
        <v>86</v>
      </c>
      <c r="G270" s="47">
        <v>79</v>
      </c>
      <c r="H270" s="47">
        <v>75</v>
      </c>
      <c r="I270" s="47">
        <v>63</v>
      </c>
      <c r="J270" s="48">
        <v>73</v>
      </c>
    </row>
    <row r="271" spans="2:10" ht="15.5" x14ac:dyDescent="0.3">
      <c r="B271" s="61">
        <f t="shared" si="5"/>
        <v>45312</v>
      </c>
      <c r="C271" s="51">
        <v>123</v>
      </c>
      <c r="D271" s="51">
        <v>110</v>
      </c>
      <c r="E271" s="51">
        <v>86</v>
      </c>
      <c r="F271" s="51">
        <v>86</v>
      </c>
      <c r="G271" s="51">
        <v>79</v>
      </c>
      <c r="H271" s="51">
        <v>79</v>
      </c>
      <c r="I271" s="51">
        <v>69</v>
      </c>
      <c r="J271" s="51">
        <v>78</v>
      </c>
    </row>
    <row r="272" spans="2:10" ht="15.5" x14ac:dyDescent="0.3">
      <c r="B272" s="37">
        <f t="shared" si="4"/>
        <v>45319</v>
      </c>
      <c r="C272" s="47">
        <v>123</v>
      </c>
      <c r="D272" s="47">
        <v>110</v>
      </c>
      <c r="E272" s="47">
        <v>86</v>
      </c>
      <c r="F272" s="47">
        <v>86</v>
      </c>
      <c r="G272" s="47">
        <v>79</v>
      </c>
      <c r="H272" s="47">
        <v>79</v>
      </c>
      <c r="I272" s="47">
        <v>69</v>
      </c>
      <c r="J272" s="48">
        <v>78</v>
      </c>
    </row>
    <row r="273" spans="2:10" ht="15.5" x14ac:dyDescent="0.3">
      <c r="B273" s="61">
        <f t="shared" si="5"/>
        <v>45326</v>
      </c>
      <c r="C273" s="51">
        <v>125</v>
      </c>
      <c r="D273" s="51">
        <v>110</v>
      </c>
      <c r="E273" s="51">
        <v>87</v>
      </c>
      <c r="F273" s="51">
        <v>86</v>
      </c>
      <c r="G273" s="51">
        <v>79</v>
      </c>
      <c r="H273" s="51">
        <v>80</v>
      </c>
      <c r="I273" s="51">
        <v>70</v>
      </c>
      <c r="J273" s="51">
        <v>78</v>
      </c>
    </row>
    <row r="274" spans="2:10" ht="15.5" x14ac:dyDescent="0.3">
      <c r="B274" s="37">
        <f t="shared" si="4"/>
        <v>45333</v>
      </c>
      <c r="C274" s="47">
        <v>127</v>
      </c>
      <c r="D274" s="47">
        <v>110</v>
      </c>
      <c r="E274" s="47">
        <v>87</v>
      </c>
      <c r="F274" s="47">
        <v>86</v>
      </c>
      <c r="G274" s="47">
        <v>79</v>
      </c>
      <c r="H274" s="47">
        <v>81</v>
      </c>
      <c r="I274" s="47">
        <v>71</v>
      </c>
      <c r="J274" s="48">
        <v>78</v>
      </c>
    </row>
    <row r="275" spans="2:10" ht="15.5" x14ac:dyDescent="0.3">
      <c r="B275" s="61">
        <f t="shared" si="5"/>
        <v>45340</v>
      </c>
      <c r="C275" s="51">
        <v>127</v>
      </c>
      <c r="D275" s="51">
        <v>110</v>
      </c>
      <c r="E275" s="51">
        <v>87</v>
      </c>
      <c r="F275" s="51">
        <v>86</v>
      </c>
      <c r="G275" s="51">
        <v>79</v>
      </c>
      <c r="H275" s="51">
        <v>82</v>
      </c>
      <c r="I275" s="51">
        <v>73</v>
      </c>
      <c r="J275" s="51">
        <v>78</v>
      </c>
    </row>
    <row r="276" spans="2:10" ht="15.5" x14ac:dyDescent="0.3">
      <c r="B276" s="37">
        <f t="shared" si="4"/>
        <v>45347</v>
      </c>
      <c r="C276" s="47">
        <v>127</v>
      </c>
      <c r="D276" s="47">
        <v>110</v>
      </c>
      <c r="E276" s="47">
        <v>88</v>
      </c>
      <c r="F276" s="47">
        <v>86</v>
      </c>
      <c r="G276" s="47">
        <v>79</v>
      </c>
      <c r="H276" s="47">
        <v>83</v>
      </c>
      <c r="I276" s="47">
        <v>74</v>
      </c>
      <c r="J276" s="48">
        <v>78</v>
      </c>
    </row>
    <row r="277" spans="2:10" ht="15.5" x14ac:dyDescent="0.3">
      <c r="B277" s="61">
        <f t="shared" si="5"/>
        <v>45354</v>
      </c>
      <c r="C277" s="51">
        <v>127</v>
      </c>
      <c r="D277" s="51">
        <v>110</v>
      </c>
      <c r="E277" s="51">
        <v>88</v>
      </c>
      <c r="F277" s="51">
        <v>86</v>
      </c>
      <c r="G277" s="51">
        <v>79</v>
      </c>
      <c r="H277" s="51">
        <v>84</v>
      </c>
      <c r="I277" s="51">
        <v>75</v>
      </c>
      <c r="J277" s="51">
        <v>80</v>
      </c>
    </row>
    <row r="278" spans="2:10" ht="15.5" x14ac:dyDescent="0.3">
      <c r="B278" s="37">
        <f t="shared" si="4"/>
        <v>45361</v>
      </c>
      <c r="C278" s="47">
        <v>127</v>
      </c>
      <c r="D278" s="47">
        <v>110</v>
      </c>
      <c r="E278" s="47">
        <v>88</v>
      </c>
      <c r="F278" s="47">
        <v>86</v>
      </c>
      <c r="G278" s="47">
        <v>79</v>
      </c>
      <c r="H278" s="47">
        <v>84</v>
      </c>
      <c r="I278" s="47">
        <v>77</v>
      </c>
      <c r="J278" s="48">
        <v>80</v>
      </c>
    </row>
    <row r="279" spans="2:10" ht="15.5" x14ac:dyDescent="0.3">
      <c r="B279" s="61">
        <f t="shared" si="5"/>
        <v>45368</v>
      </c>
      <c r="C279" s="51">
        <v>127</v>
      </c>
      <c r="D279" s="51">
        <v>110</v>
      </c>
      <c r="E279" s="51">
        <v>88</v>
      </c>
      <c r="F279" s="51">
        <v>89</v>
      </c>
      <c r="G279" s="51">
        <v>81</v>
      </c>
      <c r="H279" s="51">
        <v>86</v>
      </c>
      <c r="I279" s="51">
        <v>79</v>
      </c>
      <c r="J279" s="51">
        <v>80</v>
      </c>
    </row>
    <row r="280" spans="2:10" ht="15.5" x14ac:dyDescent="0.3">
      <c r="B280" s="37">
        <f t="shared" si="4"/>
        <v>45375</v>
      </c>
      <c r="C280" s="47">
        <v>127</v>
      </c>
      <c r="D280" s="47">
        <v>110</v>
      </c>
      <c r="E280" s="47">
        <v>88</v>
      </c>
      <c r="F280" s="47">
        <v>89</v>
      </c>
      <c r="G280" s="47">
        <v>81</v>
      </c>
      <c r="H280" s="47">
        <v>88</v>
      </c>
      <c r="I280" s="47">
        <v>81</v>
      </c>
      <c r="J280" s="48">
        <v>81</v>
      </c>
    </row>
    <row r="281" spans="2:10" ht="15.5" x14ac:dyDescent="0.3">
      <c r="B281" s="61">
        <f t="shared" si="5"/>
        <v>45382</v>
      </c>
      <c r="C281" s="51">
        <v>127</v>
      </c>
      <c r="D281" s="51">
        <v>110</v>
      </c>
      <c r="E281" s="51">
        <v>88</v>
      </c>
      <c r="F281" s="51">
        <v>89</v>
      </c>
      <c r="G281" s="51">
        <v>81</v>
      </c>
      <c r="H281" s="51">
        <v>89</v>
      </c>
      <c r="I281" s="51">
        <v>82</v>
      </c>
      <c r="J281" s="51">
        <v>81</v>
      </c>
    </row>
    <row r="282" spans="2:10" ht="15.5" x14ac:dyDescent="0.3">
      <c r="B282" s="37">
        <f t="shared" si="4"/>
        <v>45389</v>
      </c>
      <c r="C282" s="47">
        <v>127</v>
      </c>
      <c r="D282" s="47">
        <v>110</v>
      </c>
      <c r="E282" s="47">
        <v>88</v>
      </c>
      <c r="F282" s="47">
        <v>89</v>
      </c>
      <c r="G282" s="47">
        <v>81</v>
      </c>
      <c r="H282" s="47">
        <v>89</v>
      </c>
      <c r="I282" s="47">
        <v>83</v>
      </c>
      <c r="J282" s="48">
        <v>81</v>
      </c>
    </row>
    <row r="283" spans="2:10" ht="15.5" x14ac:dyDescent="0.3">
      <c r="B283" s="61">
        <f t="shared" si="5"/>
        <v>45396</v>
      </c>
      <c r="C283" s="51">
        <v>127</v>
      </c>
      <c r="D283" s="51">
        <v>110</v>
      </c>
      <c r="E283" s="51">
        <v>88</v>
      </c>
      <c r="F283" s="51">
        <v>89</v>
      </c>
      <c r="G283" s="51">
        <v>81</v>
      </c>
      <c r="H283" s="51">
        <v>89</v>
      </c>
      <c r="I283" s="51">
        <v>83</v>
      </c>
      <c r="J283" s="51">
        <v>81</v>
      </c>
    </row>
    <row r="284" spans="2:10" ht="15.5" x14ac:dyDescent="0.3">
      <c r="B284" s="37">
        <f t="shared" si="4"/>
        <v>45403</v>
      </c>
      <c r="C284" s="47">
        <v>127</v>
      </c>
      <c r="D284" s="47">
        <v>110</v>
      </c>
      <c r="E284" s="47">
        <v>88</v>
      </c>
      <c r="F284" s="47">
        <v>89</v>
      </c>
      <c r="G284" s="47">
        <v>81</v>
      </c>
      <c r="H284" s="47">
        <v>89</v>
      </c>
      <c r="I284" s="47">
        <v>82</v>
      </c>
      <c r="J284" s="48">
        <v>81</v>
      </c>
    </row>
    <row r="285" spans="2:10" ht="15.5" x14ac:dyDescent="0.3">
      <c r="B285" s="61">
        <f t="shared" si="5"/>
        <v>45410</v>
      </c>
      <c r="C285" s="51">
        <v>127</v>
      </c>
      <c r="D285" s="51">
        <v>110</v>
      </c>
      <c r="E285" s="51">
        <v>88</v>
      </c>
      <c r="F285" s="51">
        <v>89</v>
      </c>
      <c r="G285" s="51">
        <v>81</v>
      </c>
      <c r="H285" s="51">
        <v>89</v>
      </c>
      <c r="I285" s="51">
        <v>82</v>
      </c>
      <c r="J285" s="51">
        <v>81</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K285"/>
  <sheetViews>
    <sheetView showGridLines="0" zoomScaleNormal="100" workbookViewId="0">
      <pane ySplit="8" topLeftCell="A260" activePane="bottomLeft" state="frozen"/>
      <selection activeCell="A277" sqref="A277"/>
      <selection pane="bottomLeft" activeCell="A277" sqref="A277"/>
    </sheetView>
  </sheetViews>
  <sheetFormatPr defaultColWidth="9.26953125" defaultRowHeight="14" x14ac:dyDescent="0.3"/>
  <cols>
    <col min="1" max="1" width="8.7265625" style="28" customWidth="1"/>
    <col min="2" max="2" width="31.453125" style="28" customWidth="1"/>
    <col min="3" max="10" width="15.7265625" style="28" customWidth="1"/>
    <col min="11" max="11" width="11.7265625" style="28" customWidth="1"/>
    <col min="12" max="16384" width="9.26953125" style="28"/>
  </cols>
  <sheetData>
    <row r="3" spans="1:11" ht="23" x14ac:dyDescent="0.5">
      <c r="A3" s="34" t="s">
        <v>33</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0"/>
    </row>
    <row r="9" spans="1:11" s="19" customFormat="1" ht="16" thickTop="1" x14ac:dyDescent="0.35">
      <c r="B9" s="36">
        <v>43478</v>
      </c>
      <c r="C9" s="22">
        <v>130</v>
      </c>
      <c r="D9" s="22">
        <v>110</v>
      </c>
      <c r="E9" s="22">
        <v>110</v>
      </c>
      <c r="F9" s="22">
        <v>0</v>
      </c>
      <c r="G9" s="22">
        <v>0</v>
      </c>
      <c r="H9" s="22">
        <v>75</v>
      </c>
      <c r="I9" s="22">
        <v>55</v>
      </c>
      <c r="J9" s="23">
        <v>55</v>
      </c>
      <c r="K9" s="20"/>
    </row>
    <row r="10" spans="1:11" s="19" customFormat="1" ht="15.5" x14ac:dyDescent="0.35">
      <c r="B10" s="37">
        <f t="shared" ref="B10:B41" si="0">B9+7</f>
        <v>43485</v>
      </c>
      <c r="C10" s="24">
        <v>130</v>
      </c>
      <c r="D10" s="24">
        <v>110</v>
      </c>
      <c r="E10" s="24">
        <v>110</v>
      </c>
      <c r="F10" s="24">
        <v>0</v>
      </c>
      <c r="G10" s="24">
        <v>0</v>
      </c>
      <c r="H10" s="24">
        <v>75</v>
      </c>
      <c r="I10" s="24">
        <v>55</v>
      </c>
      <c r="J10" s="25">
        <v>55</v>
      </c>
      <c r="K10" s="20"/>
    </row>
    <row r="11" spans="1:11" s="19" customFormat="1" ht="15.5" x14ac:dyDescent="0.35">
      <c r="B11" s="36">
        <f t="shared" si="0"/>
        <v>43492</v>
      </c>
      <c r="C11" s="22">
        <v>130</v>
      </c>
      <c r="D11" s="22">
        <v>110</v>
      </c>
      <c r="E11" s="22">
        <v>110</v>
      </c>
      <c r="F11" s="22">
        <v>0</v>
      </c>
      <c r="G11" s="22">
        <v>0</v>
      </c>
      <c r="H11" s="22">
        <v>75</v>
      </c>
      <c r="I11" s="22">
        <v>55</v>
      </c>
      <c r="J11" s="23">
        <v>55</v>
      </c>
      <c r="K11" s="20"/>
    </row>
    <row r="12" spans="1:11" s="19" customFormat="1" ht="15.5" x14ac:dyDescent="0.35">
      <c r="B12" s="37">
        <f t="shared" si="0"/>
        <v>43499</v>
      </c>
      <c r="C12" s="24">
        <v>130</v>
      </c>
      <c r="D12" s="24">
        <v>115</v>
      </c>
      <c r="E12" s="24">
        <v>120</v>
      </c>
      <c r="F12" s="24">
        <v>0</v>
      </c>
      <c r="G12" s="24">
        <v>0</v>
      </c>
      <c r="H12" s="24">
        <v>75</v>
      </c>
      <c r="I12" s="24">
        <v>55</v>
      </c>
      <c r="J12" s="25">
        <v>55</v>
      </c>
      <c r="K12" s="20"/>
    </row>
    <row r="13" spans="1:11" s="19" customFormat="1" ht="15.5" x14ac:dyDescent="0.35">
      <c r="B13" s="36">
        <f t="shared" si="0"/>
        <v>43506</v>
      </c>
      <c r="C13" s="22">
        <v>130</v>
      </c>
      <c r="D13" s="22">
        <v>115</v>
      </c>
      <c r="E13" s="22">
        <v>120</v>
      </c>
      <c r="F13" s="22">
        <v>0</v>
      </c>
      <c r="G13" s="22">
        <v>0</v>
      </c>
      <c r="H13" s="22">
        <v>75</v>
      </c>
      <c r="I13" s="22">
        <v>55</v>
      </c>
      <c r="J13" s="23">
        <v>55</v>
      </c>
      <c r="K13" s="20"/>
    </row>
    <row r="14" spans="1:11" s="19" customFormat="1" ht="15.5" x14ac:dyDescent="0.35">
      <c r="B14" s="37">
        <f t="shared" si="0"/>
        <v>43513</v>
      </c>
      <c r="C14" s="24">
        <v>140</v>
      </c>
      <c r="D14" s="24">
        <v>120</v>
      </c>
      <c r="E14" s="24">
        <v>120</v>
      </c>
      <c r="F14" s="24">
        <v>0</v>
      </c>
      <c r="G14" s="24">
        <v>0</v>
      </c>
      <c r="H14" s="24">
        <v>72</v>
      </c>
      <c r="I14" s="24">
        <v>55</v>
      </c>
      <c r="J14" s="25">
        <v>50</v>
      </c>
      <c r="K14" s="20"/>
    </row>
    <row r="15" spans="1:11" s="19" customFormat="1" ht="15.5" x14ac:dyDescent="0.35">
      <c r="B15" s="36">
        <f t="shared" si="0"/>
        <v>43520</v>
      </c>
      <c r="C15" s="22">
        <v>140</v>
      </c>
      <c r="D15" s="22">
        <v>120</v>
      </c>
      <c r="E15" s="22">
        <v>120</v>
      </c>
      <c r="F15" s="22">
        <v>0</v>
      </c>
      <c r="G15" s="22">
        <v>0</v>
      </c>
      <c r="H15" s="22">
        <v>72</v>
      </c>
      <c r="I15" s="22">
        <v>55</v>
      </c>
      <c r="J15" s="23">
        <v>50</v>
      </c>
      <c r="K15" s="20"/>
    </row>
    <row r="16" spans="1:11" s="19" customFormat="1" ht="15.5" x14ac:dyDescent="0.35">
      <c r="B16" s="37">
        <f t="shared" si="0"/>
        <v>43527</v>
      </c>
      <c r="C16" s="24">
        <v>140</v>
      </c>
      <c r="D16" s="24">
        <v>120</v>
      </c>
      <c r="E16" s="24">
        <v>120</v>
      </c>
      <c r="F16" s="24">
        <v>0</v>
      </c>
      <c r="G16" s="24">
        <v>0</v>
      </c>
      <c r="H16" s="24">
        <v>72</v>
      </c>
      <c r="I16" s="24">
        <v>55</v>
      </c>
      <c r="J16" s="25">
        <v>50</v>
      </c>
      <c r="K16" s="20"/>
    </row>
    <row r="17" spans="2:11" s="19" customFormat="1" ht="15.5" x14ac:dyDescent="0.35">
      <c r="B17" s="36">
        <f t="shared" si="0"/>
        <v>43534</v>
      </c>
      <c r="C17" s="22">
        <v>140</v>
      </c>
      <c r="D17" s="22">
        <v>120</v>
      </c>
      <c r="E17" s="22">
        <v>120</v>
      </c>
      <c r="F17" s="22">
        <v>0</v>
      </c>
      <c r="G17" s="22">
        <v>0</v>
      </c>
      <c r="H17" s="22">
        <v>72</v>
      </c>
      <c r="I17" s="22">
        <v>55</v>
      </c>
      <c r="J17" s="23">
        <v>50</v>
      </c>
      <c r="K17" s="20"/>
    </row>
    <row r="18" spans="2:11" s="19" customFormat="1" ht="15.5" x14ac:dyDescent="0.35">
      <c r="B18" s="37">
        <f t="shared" si="0"/>
        <v>43541</v>
      </c>
      <c r="C18" s="24">
        <v>140</v>
      </c>
      <c r="D18" s="24">
        <v>120</v>
      </c>
      <c r="E18" s="24">
        <v>120</v>
      </c>
      <c r="F18" s="24">
        <v>0</v>
      </c>
      <c r="G18" s="24">
        <v>0</v>
      </c>
      <c r="H18" s="24">
        <v>70</v>
      </c>
      <c r="I18" s="24">
        <v>52</v>
      </c>
      <c r="J18" s="25">
        <v>50</v>
      </c>
      <c r="K18" s="20"/>
    </row>
    <row r="19" spans="2:11" s="19" customFormat="1" ht="15.5" x14ac:dyDescent="0.35">
      <c r="B19" s="36">
        <f t="shared" si="0"/>
        <v>43548</v>
      </c>
      <c r="C19" s="22">
        <v>140</v>
      </c>
      <c r="D19" s="22">
        <v>120</v>
      </c>
      <c r="E19" s="22">
        <v>120</v>
      </c>
      <c r="F19" s="22">
        <v>0</v>
      </c>
      <c r="G19" s="22">
        <v>0</v>
      </c>
      <c r="H19" s="22">
        <v>70</v>
      </c>
      <c r="I19" s="22">
        <v>52</v>
      </c>
      <c r="J19" s="23">
        <v>50</v>
      </c>
      <c r="K19" s="20"/>
    </row>
    <row r="20" spans="2:11" s="19" customFormat="1" ht="15.5" x14ac:dyDescent="0.35">
      <c r="B20" s="37">
        <f t="shared" si="0"/>
        <v>43555</v>
      </c>
      <c r="C20" s="24">
        <v>140</v>
      </c>
      <c r="D20" s="24">
        <v>120</v>
      </c>
      <c r="E20" s="24">
        <v>120</v>
      </c>
      <c r="F20" s="24">
        <v>0</v>
      </c>
      <c r="G20" s="24">
        <v>0</v>
      </c>
      <c r="H20" s="24">
        <v>70</v>
      </c>
      <c r="I20" s="24">
        <v>52</v>
      </c>
      <c r="J20" s="25">
        <v>50</v>
      </c>
      <c r="K20" s="20"/>
    </row>
    <row r="21" spans="2:11" s="19" customFormat="1" ht="15.5" x14ac:dyDescent="0.35">
      <c r="B21" s="36">
        <f t="shared" si="0"/>
        <v>43562</v>
      </c>
      <c r="C21" s="22">
        <v>140</v>
      </c>
      <c r="D21" s="22">
        <v>120</v>
      </c>
      <c r="E21" s="22">
        <v>120</v>
      </c>
      <c r="F21" s="22">
        <v>0</v>
      </c>
      <c r="G21" s="22">
        <v>0</v>
      </c>
      <c r="H21" s="22">
        <v>70</v>
      </c>
      <c r="I21" s="22">
        <v>52</v>
      </c>
      <c r="J21" s="23">
        <v>50</v>
      </c>
      <c r="K21" s="20"/>
    </row>
    <row r="22" spans="2:11" s="19" customFormat="1" ht="15.5" x14ac:dyDescent="0.35">
      <c r="B22" s="37">
        <f t="shared" si="0"/>
        <v>43569</v>
      </c>
      <c r="C22" s="24">
        <v>140</v>
      </c>
      <c r="D22" s="24">
        <v>120</v>
      </c>
      <c r="E22" s="24">
        <v>100</v>
      </c>
      <c r="F22" s="24">
        <v>0</v>
      </c>
      <c r="G22" s="24">
        <v>0</v>
      </c>
      <c r="H22" s="24">
        <v>70</v>
      </c>
      <c r="I22" s="24">
        <v>52</v>
      </c>
      <c r="J22" s="25">
        <v>50</v>
      </c>
      <c r="K22" s="20"/>
    </row>
    <row r="23" spans="2:11" s="19" customFormat="1" ht="15.5" x14ac:dyDescent="0.35">
      <c r="B23" s="36">
        <f t="shared" si="0"/>
        <v>43576</v>
      </c>
      <c r="C23" s="22">
        <v>140</v>
      </c>
      <c r="D23" s="22">
        <v>120</v>
      </c>
      <c r="E23" s="22">
        <v>100</v>
      </c>
      <c r="F23" s="22">
        <v>0</v>
      </c>
      <c r="G23" s="22">
        <v>0</v>
      </c>
      <c r="H23" s="22">
        <v>70</v>
      </c>
      <c r="I23" s="22">
        <v>52</v>
      </c>
      <c r="J23" s="23">
        <v>50</v>
      </c>
      <c r="K23" s="20"/>
    </row>
    <row r="24" spans="2:11" s="19" customFormat="1" ht="15.5" x14ac:dyDescent="0.35">
      <c r="B24" s="37">
        <f t="shared" si="0"/>
        <v>43583</v>
      </c>
      <c r="C24" s="24">
        <v>140</v>
      </c>
      <c r="D24" s="24">
        <v>120</v>
      </c>
      <c r="E24" s="24">
        <v>100</v>
      </c>
      <c r="F24" s="24">
        <v>0</v>
      </c>
      <c r="G24" s="24">
        <v>0</v>
      </c>
      <c r="H24" s="24">
        <v>70</v>
      </c>
      <c r="I24" s="24">
        <v>52</v>
      </c>
      <c r="J24" s="25">
        <v>50</v>
      </c>
      <c r="K24" s="20"/>
    </row>
    <row r="25" spans="2:11" s="19" customFormat="1" ht="15.5" x14ac:dyDescent="0.35">
      <c r="B25" s="36">
        <f t="shared" si="0"/>
        <v>43590</v>
      </c>
      <c r="C25" s="22">
        <v>130</v>
      </c>
      <c r="D25" s="22">
        <v>110</v>
      </c>
      <c r="E25" s="22">
        <v>95</v>
      </c>
      <c r="F25" s="22">
        <v>0</v>
      </c>
      <c r="G25" s="22">
        <v>0</v>
      </c>
      <c r="H25" s="22">
        <v>65</v>
      </c>
      <c r="I25" s="22">
        <v>50</v>
      </c>
      <c r="J25" s="23">
        <v>45</v>
      </c>
      <c r="K25" s="20"/>
    </row>
    <row r="26" spans="2:11" s="19" customFormat="1" ht="15.5" x14ac:dyDescent="0.35">
      <c r="B26" s="37">
        <f t="shared" si="0"/>
        <v>43597</v>
      </c>
      <c r="C26" s="24">
        <v>130</v>
      </c>
      <c r="D26" s="24">
        <v>110</v>
      </c>
      <c r="E26" s="24">
        <v>95</v>
      </c>
      <c r="F26" s="24">
        <v>0</v>
      </c>
      <c r="G26" s="24">
        <v>0</v>
      </c>
      <c r="H26" s="24">
        <v>65</v>
      </c>
      <c r="I26" s="24">
        <v>50</v>
      </c>
      <c r="J26" s="25">
        <v>45</v>
      </c>
      <c r="K26" s="20"/>
    </row>
    <row r="27" spans="2:11" s="19" customFormat="1" ht="15.5" x14ac:dyDescent="0.35">
      <c r="B27" s="36">
        <f t="shared" si="0"/>
        <v>43604</v>
      </c>
      <c r="C27" s="22">
        <v>130</v>
      </c>
      <c r="D27" s="22">
        <v>110</v>
      </c>
      <c r="E27" s="22">
        <v>95</v>
      </c>
      <c r="F27" s="22">
        <v>0</v>
      </c>
      <c r="G27" s="22">
        <v>0</v>
      </c>
      <c r="H27" s="22">
        <v>65</v>
      </c>
      <c r="I27" s="22">
        <v>50</v>
      </c>
      <c r="J27" s="23">
        <v>45</v>
      </c>
      <c r="K27" s="20"/>
    </row>
    <row r="28" spans="2:11" s="19" customFormat="1" ht="15.5" x14ac:dyDescent="0.35">
      <c r="B28" s="37">
        <f t="shared" si="0"/>
        <v>43611</v>
      </c>
      <c r="C28" s="24">
        <v>130</v>
      </c>
      <c r="D28" s="24">
        <v>110</v>
      </c>
      <c r="E28" s="24">
        <v>95</v>
      </c>
      <c r="F28" s="24">
        <v>0</v>
      </c>
      <c r="G28" s="24">
        <v>0</v>
      </c>
      <c r="H28" s="24">
        <v>65</v>
      </c>
      <c r="I28" s="24">
        <v>50</v>
      </c>
      <c r="J28" s="25">
        <v>45</v>
      </c>
      <c r="K28" s="20"/>
    </row>
    <row r="29" spans="2:11" s="19" customFormat="1" ht="15.5" x14ac:dyDescent="0.35">
      <c r="B29" s="36">
        <f t="shared" si="0"/>
        <v>43618</v>
      </c>
      <c r="C29" s="22">
        <v>130</v>
      </c>
      <c r="D29" s="22">
        <v>110</v>
      </c>
      <c r="E29" s="22">
        <v>95</v>
      </c>
      <c r="F29" s="22">
        <v>0</v>
      </c>
      <c r="G29" s="22">
        <v>0</v>
      </c>
      <c r="H29" s="22">
        <v>65</v>
      </c>
      <c r="I29" s="22">
        <v>50</v>
      </c>
      <c r="J29" s="23">
        <v>45</v>
      </c>
      <c r="K29" s="20"/>
    </row>
    <row r="30" spans="2:11" s="19" customFormat="1" ht="15.5" x14ac:dyDescent="0.35">
      <c r="B30" s="37">
        <f t="shared" si="0"/>
        <v>43625</v>
      </c>
      <c r="C30" s="24">
        <v>130</v>
      </c>
      <c r="D30" s="24">
        <v>110</v>
      </c>
      <c r="E30" s="24">
        <v>95</v>
      </c>
      <c r="F30" s="24">
        <v>0</v>
      </c>
      <c r="G30" s="24">
        <v>0</v>
      </c>
      <c r="H30" s="24">
        <v>65</v>
      </c>
      <c r="I30" s="24">
        <v>50</v>
      </c>
      <c r="J30" s="25">
        <v>45</v>
      </c>
      <c r="K30" s="20"/>
    </row>
    <row r="31" spans="2:11" s="19" customFormat="1" ht="15.5" x14ac:dyDescent="0.35">
      <c r="B31" s="36">
        <f t="shared" si="0"/>
        <v>43632</v>
      </c>
      <c r="C31" s="22">
        <v>130</v>
      </c>
      <c r="D31" s="22">
        <v>110</v>
      </c>
      <c r="E31" s="22">
        <v>95</v>
      </c>
      <c r="F31" s="22">
        <v>0</v>
      </c>
      <c r="G31" s="22">
        <v>0</v>
      </c>
      <c r="H31" s="22">
        <v>65</v>
      </c>
      <c r="I31" s="22">
        <v>50</v>
      </c>
      <c r="J31" s="23">
        <v>45</v>
      </c>
      <c r="K31" s="20"/>
    </row>
    <row r="32" spans="2:11" s="19" customFormat="1" ht="15.5" x14ac:dyDescent="0.35">
      <c r="B32" s="37">
        <f t="shared" si="0"/>
        <v>43639</v>
      </c>
      <c r="C32" s="24">
        <v>130</v>
      </c>
      <c r="D32" s="24">
        <v>110</v>
      </c>
      <c r="E32" s="24">
        <v>95</v>
      </c>
      <c r="F32" s="24">
        <v>0</v>
      </c>
      <c r="G32" s="24">
        <v>0</v>
      </c>
      <c r="H32" s="24">
        <v>65</v>
      </c>
      <c r="I32" s="24">
        <v>50</v>
      </c>
      <c r="J32" s="25">
        <v>45</v>
      </c>
      <c r="K32" s="20"/>
    </row>
    <row r="33" spans="2:11" s="19" customFormat="1" ht="15.5" x14ac:dyDescent="0.35">
      <c r="B33" s="36">
        <f t="shared" si="0"/>
        <v>43646</v>
      </c>
      <c r="C33" s="22">
        <v>130</v>
      </c>
      <c r="D33" s="22">
        <v>110</v>
      </c>
      <c r="E33" s="22">
        <v>95</v>
      </c>
      <c r="F33" s="22">
        <v>0</v>
      </c>
      <c r="G33" s="22">
        <v>0</v>
      </c>
      <c r="H33" s="22">
        <v>65</v>
      </c>
      <c r="I33" s="22">
        <v>50</v>
      </c>
      <c r="J33" s="23">
        <v>45</v>
      </c>
      <c r="K33" s="20"/>
    </row>
    <row r="34" spans="2:11" s="19" customFormat="1" ht="15.5" x14ac:dyDescent="0.35">
      <c r="B34" s="37">
        <f t="shared" si="0"/>
        <v>43653</v>
      </c>
      <c r="C34" s="24">
        <v>130</v>
      </c>
      <c r="D34" s="24">
        <v>110</v>
      </c>
      <c r="E34" s="24">
        <v>95</v>
      </c>
      <c r="F34" s="24">
        <v>0</v>
      </c>
      <c r="G34" s="24">
        <v>0</v>
      </c>
      <c r="H34" s="24">
        <v>65</v>
      </c>
      <c r="I34" s="24">
        <v>50</v>
      </c>
      <c r="J34" s="25">
        <v>45</v>
      </c>
      <c r="K34" s="20"/>
    </row>
    <row r="35" spans="2:11" s="19" customFormat="1" ht="15.5" x14ac:dyDescent="0.35">
      <c r="B35" s="36">
        <f t="shared" si="0"/>
        <v>43660</v>
      </c>
      <c r="C35" s="22">
        <v>120</v>
      </c>
      <c r="D35" s="22">
        <v>100</v>
      </c>
      <c r="E35" s="22">
        <v>55</v>
      </c>
      <c r="F35" s="22">
        <v>0</v>
      </c>
      <c r="G35" s="22">
        <v>0</v>
      </c>
      <c r="H35" s="22">
        <v>0</v>
      </c>
      <c r="I35" s="22">
        <v>0</v>
      </c>
      <c r="J35" s="23">
        <v>0</v>
      </c>
      <c r="K35" s="20" t="s">
        <v>11</v>
      </c>
    </row>
    <row r="36" spans="2:11" s="19" customFormat="1" ht="15.5" x14ac:dyDescent="0.35">
      <c r="B36" s="37">
        <f t="shared" si="0"/>
        <v>43667</v>
      </c>
      <c r="C36" s="24">
        <v>120</v>
      </c>
      <c r="D36" s="24">
        <v>100</v>
      </c>
      <c r="E36" s="24">
        <v>55</v>
      </c>
      <c r="F36" s="24">
        <v>0</v>
      </c>
      <c r="G36" s="24">
        <v>0</v>
      </c>
      <c r="H36" s="24">
        <v>50</v>
      </c>
      <c r="I36" s="24">
        <v>0</v>
      </c>
      <c r="J36" s="25">
        <v>0</v>
      </c>
      <c r="K36" s="20" t="s">
        <v>10</v>
      </c>
    </row>
    <row r="37" spans="2:11" s="19" customFormat="1" ht="15.5" x14ac:dyDescent="0.35">
      <c r="B37" s="36">
        <f t="shared" si="0"/>
        <v>43674</v>
      </c>
      <c r="C37" s="22">
        <v>120</v>
      </c>
      <c r="D37" s="22">
        <v>100</v>
      </c>
      <c r="E37" s="22">
        <v>55</v>
      </c>
      <c r="F37" s="22">
        <v>0</v>
      </c>
      <c r="G37" s="22">
        <v>0</v>
      </c>
      <c r="H37" s="22">
        <v>50</v>
      </c>
      <c r="I37" s="22">
        <v>0</v>
      </c>
      <c r="J37" s="23">
        <v>0</v>
      </c>
      <c r="K37" s="20" t="s">
        <v>10</v>
      </c>
    </row>
    <row r="38" spans="2:11" s="19" customFormat="1" ht="15.5" x14ac:dyDescent="0.35">
      <c r="B38" s="37">
        <f t="shared" si="0"/>
        <v>43681</v>
      </c>
      <c r="C38" s="24">
        <v>120</v>
      </c>
      <c r="D38" s="24">
        <v>100</v>
      </c>
      <c r="E38" s="24">
        <v>55</v>
      </c>
      <c r="F38" s="24">
        <v>0</v>
      </c>
      <c r="G38" s="24">
        <v>0</v>
      </c>
      <c r="H38" s="24">
        <v>50</v>
      </c>
      <c r="I38" s="24">
        <v>0</v>
      </c>
      <c r="J38" s="25">
        <v>40</v>
      </c>
      <c r="K38" s="20" t="s">
        <v>10</v>
      </c>
    </row>
    <row r="39" spans="2:11" s="19" customFormat="1" ht="15.5" x14ac:dyDescent="0.35">
      <c r="B39" s="36">
        <f t="shared" si="0"/>
        <v>43688</v>
      </c>
      <c r="C39" s="22">
        <v>120</v>
      </c>
      <c r="D39" s="22">
        <v>100</v>
      </c>
      <c r="E39" s="22">
        <v>55</v>
      </c>
      <c r="F39" s="22">
        <v>0</v>
      </c>
      <c r="G39" s="22">
        <v>0</v>
      </c>
      <c r="H39" s="22">
        <v>50</v>
      </c>
      <c r="I39" s="22">
        <v>0</v>
      </c>
      <c r="J39" s="23">
        <v>40</v>
      </c>
      <c r="K39" s="20" t="s">
        <v>10</v>
      </c>
    </row>
    <row r="40" spans="2:11" s="19" customFormat="1" ht="15.5" x14ac:dyDescent="0.35">
      <c r="B40" s="37">
        <f t="shared" si="0"/>
        <v>43695</v>
      </c>
      <c r="C40" s="24">
        <v>120</v>
      </c>
      <c r="D40" s="24">
        <v>100</v>
      </c>
      <c r="E40" s="24">
        <v>55</v>
      </c>
      <c r="F40" s="24">
        <v>0</v>
      </c>
      <c r="G40" s="24">
        <v>0</v>
      </c>
      <c r="H40" s="24">
        <v>50</v>
      </c>
      <c r="I40" s="24">
        <v>0</v>
      </c>
      <c r="J40" s="25">
        <v>40</v>
      </c>
      <c r="K40" s="20" t="s">
        <v>10</v>
      </c>
    </row>
    <row r="41" spans="2:11" s="19" customFormat="1" ht="15.5" x14ac:dyDescent="0.35">
      <c r="B41" s="36">
        <f t="shared" si="0"/>
        <v>43702</v>
      </c>
      <c r="C41" s="22">
        <v>120</v>
      </c>
      <c r="D41" s="22">
        <v>100</v>
      </c>
      <c r="E41" s="22">
        <v>55</v>
      </c>
      <c r="F41" s="22">
        <v>0</v>
      </c>
      <c r="G41" s="22">
        <v>0</v>
      </c>
      <c r="H41" s="22">
        <v>50</v>
      </c>
      <c r="I41" s="22">
        <v>45</v>
      </c>
      <c r="J41" s="23">
        <v>40</v>
      </c>
      <c r="K41" s="20" t="s">
        <v>9</v>
      </c>
    </row>
    <row r="42" spans="2:11" s="19" customFormat="1" ht="15.5" x14ac:dyDescent="0.35">
      <c r="B42" s="37">
        <f t="shared" ref="B42:B73" si="1">B41+7</f>
        <v>43709</v>
      </c>
      <c r="C42" s="24">
        <v>120</v>
      </c>
      <c r="D42" s="24">
        <v>100</v>
      </c>
      <c r="E42" s="24">
        <v>50</v>
      </c>
      <c r="F42" s="24">
        <v>0</v>
      </c>
      <c r="G42" s="24">
        <v>0</v>
      </c>
      <c r="H42" s="24">
        <v>50</v>
      </c>
      <c r="I42" s="24">
        <v>40</v>
      </c>
      <c r="J42" s="25">
        <v>40</v>
      </c>
      <c r="K42" s="20"/>
    </row>
    <row r="43" spans="2:11" s="19" customFormat="1" ht="15.5" x14ac:dyDescent="0.35">
      <c r="B43" s="36">
        <f t="shared" si="1"/>
        <v>43716</v>
      </c>
      <c r="C43" s="22">
        <v>120</v>
      </c>
      <c r="D43" s="22">
        <v>100</v>
      </c>
      <c r="E43" s="22">
        <v>50</v>
      </c>
      <c r="F43" s="22">
        <v>0</v>
      </c>
      <c r="G43" s="22">
        <v>0</v>
      </c>
      <c r="H43" s="22">
        <v>50</v>
      </c>
      <c r="I43" s="22">
        <v>40</v>
      </c>
      <c r="J43" s="23">
        <v>40</v>
      </c>
      <c r="K43" s="20"/>
    </row>
    <row r="44" spans="2:11" s="19" customFormat="1" ht="15.5" x14ac:dyDescent="0.35">
      <c r="B44" s="37">
        <f t="shared" si="1"/>
        <v>43723</v>
      </c>
      <c r="C44" s="24">
        <v>120</v>
      </c>
      <c r="D44" s="24">
        <v>100</v>
      </c>
      <c r="E44" s="24">
        <v>50</v>
      </c>
      <c r="F44" s="24">
        <v>0</v>
      </c>
      <c r="G44" s="24">
        <v>0</v>
      </c>
      <c r="H44" s="24">
        <v>50</v>
      </c>
      <c r="I44" s="24">
        <v>40</v>
      </c>
      <c r="J44" s="25">
        <v>40</v>
      </c>
      <c r="K44" s="20"/>
    </row>
    <row r="45" spans="2:11" s="19" customFormat="1" ht="15.5" x14ac:dyDescent="0.35">
      <c r="B45" s="36">
        <f t="shared" si="1"/>
        <v>43730</v>
      </c>
      <c r="C45" s="22">
        <v>120</v>
      </c>
      <c r="D45" s="22">
        <v>100</v>
      </c>
      <c r="E45" s="22">
        <v>50</v>
      </c>
      <c r="F45" s="22">
        <v>0</v>
      </c>
      <c r="G45" s="22">
        <v>0</v>
      </c>
      <c r="H45" s="22">
        <v>45</v>
      </c>
      <c r="I45" s="22">
        <v>40</v>
      </c>
      <c r="J45" s="23">
        <v>40</v>
      </c>
      <c r="K45" s="20"/>
    </row>
    <row r="46" spans="2:11" s="19" customFormat="1" ht="15.5" x14ac:dyDescent="0.35">
      <c r="B46" s="37">
        <f t="shared" si="1"/>
        <v>43737</v>
      </c>
      <c r="C46" s="24">
        <v>120</v>
      </c>
      <c r="D46" s="24">
        <v>100</v>
      </c>
      <c r="E46" s="24">
        <v>50</v>
      </c>
      <c r="F46" s="24">
        <v>0</v>
      </c>
      <c r="G46" s="24">
        <v>0</v>
      </c>
      <c r="H46" s="24">
        <v>45</v>
      </c>
      <c r="I46" s="24">
        <v>40</v>
      </c>
      <c r="J46" s="25">
        <v>40</v>
      </c>
      <c r="K46" s="20"/>
    </row>
    <row r="47" spans="2:11" s="19" customFormat="1" ht="15.5" x14ac:dyDescent="0.35">
      <c r="B47" s="36">
        <f t="shared" si="1"/>
        <v>43744</v>
      </c>
      <c r="C47" s="22">
        <v>120</v>
      </c>
      <c r="D47" s="22">
        <v>100</v>
      </c>
      <c r="E47" s="22">
        <v>50</v>
      </c>
      <c r="F47" s="22">
        <v>0</v>
      </c>
      <c r="G47" s="22">
        <v>0</v>
      </c>
      <c r="H47" s="22">
        <v>45</v>
      </c>
      <c r="I47" s="22">
        <v>40</v>
      </c>
      <c r="J47" s="23">
        <v>40</v>
      </c>
      <c r="K47" s="20"/>
    </row>
    <row r="48" spans="2:11" s="19" customFormat="1" ht="15.5" x14ac:dyDescent="0.35">
      <c r="B48" s="37">
        <f t="shared" si="1"/>
        <v>43751</v>
      </c>
      <c r="C48" s="24">
        <v>120</v>
      </c>
      <c r="D48" s="24">
        <v>100</v>
      </c>
      <c r="E48" s="24">
        <v>50</v>
      </c>
      <c r="F48" s="24">
        <v>0</v>
      </c>
      <c r="G48" s="24">
        <v>0</v>
      </c>
      <c r="H48" s="24">
        <v>45</v>
      </c>
      <c r="I48" s="24">
        <v>40</v>
      </c>
      <c r="J48" s="25">
        <v>40</v>
      </c>
      <c r="K48" s="20"/>
    </row>
    <row r="49" spans="2:11" s="19" customFormat="1" ht="15.5" x14ac:dyDescent="0.35">
      <c r="B49" s="36">
        <f t="shared" si="1"/>
        <v>43758</v>
      </c>
      <c r="C49" s="22">
        <v>120</v>
      </c>
      <c r="D49" s="22">
        <v>100</v>
      </c>
      <c r="E49" s="22">
        <v>50</v>
      </c>
      <c r="F49" s="22">
        <v>0</v>
      </c>
      <c r="G49" s="22">
        <v>0</v>
      </c>
      <c r="H49" s="22">
        <v>45</v>
      </c>
      <c r="I49" s="22">
        <v>40</v>
      </c>
      <c r="J49" s="23">
        <v>40</v>
      </c>
      <c r="K49" s="20"/>
    </row>
    <row r="50" spans="2:11" s="19" customFormat="1" ht="15.5" x14ac:dyDescent="0.35">
      <c r="B50" s="37">
        <f t="shared" si="1"/>
        <v>43765</v>
      </c>
      <c r="C50" s="24">
        <v>120</v>
      </c>
      <c r="D50" s="24">
        <v>100</v>
      </c>
      <c r="E50" s="24">
        <v>50</v>
      </c>
      <c r="F50" s="24">
        <v>0</v>
      </c>
      <c r="G50" s="24">
        <v>0</v>
      </c>
      <c r="H50" s="24">
        <v>43</v>
      </c>
      <c r="I50" s="24">
        <v>38</v>
      </c>
      <c r="J50" s="25">
        <v>38</v>
      </c>
      <c r="K50" s="20"/>
    </row>
    <row r="51" spans="2:11" s="19" customFormat="1" ht="15.5" x14ac:dyDescent="0.35">
      <c r="B51" s="36">
        <f t="shared" si="1"/>
        <v>43772</v>
      </c>
      <c r="C51" s="22">
        <v>120</v>
      </c>
      <c r="D51" s="22">
        <v>100</v>
      </c>
      <c r="E51" s="22">
        <v>50</v>
      </c>
      <c r="F51" s="22">
        <v>0</v>
      </c>
      <c r="G51" s="22">
        <v>0</v>
      </c>
      <c r="H51" s="22">
        <v>43</v>
      </c>
      <c r="I51" s="22">
        <v>38</v>
      </c>
      <c r="J51" s="23">
        <v>38</v>
      </c>
      <c r="K51" s="20"/>
    </row>
    <row r="52" spans="2:11" s="19" customFormat="1" ht="15.5" x14ac:dyDescent="0.35">
      <c r="B52" s="37">
        <f t="shared" si="1"/>
        <v>43779</v>
      </c>
      <c r="C52" s="24">
        <v>120</v>
      </c>
      <c r="D52" s="24">
        <v>100</v>
      </c>
      <c r="E52" s="24">
        <v>50</v>
      </c>
      <c r="F52" s="24">
        <v>0</v>
      </c>
      <c r="G52" s="24">
        <v>0</v>
      </c>
      <c r="H52" s="24">
        <v>43</v>
      </c>
      <c r="I52" s="24">
        <v>38</v>
      </c>
      <c r="J52" s="25">
        <v>38</v>
      </c>
      <c r="K52" s="20"/>
    </row>
    <row r="53" spans="2:11" s="19" customFormat="1" ht="15.5" x14ac:dyDescent="0.35">
      <c r="B53" s="36">
        <f t="shared" si="1"/>
        <v>43786</v>
      </c>
      <c r="C53" s="22">
        <v>120</v>
      </c>
      <c r="D53" s="22">
        <v>100</v>
      </c>
      <c r="E53" s="22">
        <v>50</v>
      </c>
      <c r="F53" s="22">
        <v>0</v>
      </c>
      <c r="G53" s="22">
        <v>0</v>
      </c>
      <c r="H53" s="22">
        <v>45</v>
      </c>
      <c r="I53" s="22">
        <v>40</v>
      </c>
      <c r="J53" s="23">
        <v>45</v>
      </c>
      <c r="K53" s="20"/>
    </row>
    <row r="54" spans="2:11" s="19" customFormat="1" ht="15.5" x14ac:dyDescent="0.35">
      <c r="B54" s="37">
        <f t="shared" si="1"/>
        <v>43793</v>
      </c>
      <c r="C54" s="24">
        <v>120</v>
      </c>
      <c r="D54" s="24">
        <v>100</v>
      </c>
      <c r="E54" s="24">
        <v>50</v>
      </c>
      <c r="F54" s="24">
        <v>0</v>
      </c>
      <c r="G54" s="24">
        <v>0</v>
      </c>
      <c r="H54" s="24">
        <v>45</v>
      </c>
      <c r="I54" s="24">
        <v>40</v>
      </c>
      <c r="J54" s="25">
        <v>45</v>
      </c>
      <c r="K54" s="20"/>
    </row>
    <row r="55" spans="2:11" s="19" customFormat="1" ht="15.5" x14ac:dyDescent="0.35">
      <c r="B55" s="36">
        <f t="shared" si="1"/>
        <v>43800</v>
      </c>
      <c r="C55" s="22">
        <v>120</v>
      </c>
      <c r="D55" s="22">
        <v>100</v>
      </c>
      <c r="E55" s="22">
        <v>55</v>
      </c>
      <c r="F55" s="22">
        <v>0</v>
      </c>
      <c r="G55" s="22">
        <v>0</v>
      </c>
      <c r="H55" s="22">
        <v>45</v>
      </c>
      <c r="I55" s="22">
        <v>40</v>
      </c>
      <c r="J55" s="23">
        <v>50</v>
      </c>
      <c r="K55" s="20"/>
    </row>
    <row r="56" spans="2:11" s="19" customFormat="1" ht="15.5" x14ac:dyDescent="0.35">
      <c r="B56" s="37">
        <f t="shared" si="1"/>
        <v>43807</v>
      </c>
      <c r="C56" s="24">
        <v>120</v>
      </c>
      <c r="D56" s="24">
        <v>100</v>
      </c>
      <c r="E56" s="24">
        <v>55</v>
      </c>
      <c r="F56" s="24">
        <v>0</v>
      </c>
      <c r="G56" s="24">
        <v>0</v>
      </c>
      <c r="H56" s="24">
        <v>45</v>
      </c>
      <c r="I56" s="24">
        <v>40</v>
      </c>
      <c r="J56" s="25">
        <v>50</v>
      </c>
      <c r="K56" s="20"/>
    </row>
    <row r="57" spans="2:11" s="19" customFormat="1" ht="15.5" x14ac:dyDescent="0.35">
      <c r="B57" s="36">
        <f t="shared" si="1"/>
        <v>43814</v>
      </c>
      <c r="C57" s="22">
        <v>120</v>
      </c>
      <c r="D57" s="22">
        <v>100</v>
      </c>
      <c r="E57" s="22">
        <v>55</v>
      </c>
      <c r="F57" s="22">
        <v>0</v>
      </c>
      <c r="G57" s="22">
        <v>0</v>
      </c>
      <c r="H57" s="22">
        <v>45</v>
      </c>
      <c r="I57" s="22">
        <v>40</v>
      </c>
      <c r="J57" s="23">
        <v>50</v>
      </c>
      <c r="K57" s="20"/>
    </row>
    <row r="58" spans="2:11" s="19" customFormat="1" ht="15.5" x14ac:dyDescent="0.35">
      <c r="B58" s="37">
        <f t="shared" si="1"/>
        <v>43821</v>
      </c>
      <c r="C58" s="24">
        <v>120</v>
      </c>
      <c r="D58" s="24">
        <v>100</v>
      </c>
      <c r="E58" s="24">
        <v>55</v>
      </c>
      <c r="F58" s="24">
        <v>0</v>
      </c>
      <c r="G58" s="24">
        <v>0</v>
      </c>
      <c r="H58" s="24">
        <v>45</v>
      </c>
      <c r="I58" s="24">
        <v>40</v>
      </c>
      <c r="J58" s="25">
        <v>50</v>
      </c>
      <c r="K58" s="20"/>
    </row>
    <row r="59" spans="2:11" s="19" customFormat="1" ht="15.5" x14ac:dyDescent="0.35">
      <c r="B59" s="36">
        <f t="shared" si="1"/>
        <v>43828</v>
      </c>
      <c r="C59" s="22" t="s">
        <v>31</v>
      </c>
      <c r="D59" s="22" t="s">
        <v>31</v>
      </c>
      <c r="E59" s="22" t="s">
        <v>31</v>
      </c>
      <c r="F59" s="22" t="s">
        <v>31</v>
      </c>
      <c r="G59" s="22" t="s">
        <v>31</v>
      </c>
      <c r="H59" s="22" t="s">
        <v>31</v>
      </c>
      <c r="I59" s="22" t="s">
        <v>31</v>
      </c>
      <c r="J59" s="23" t="s">
        <v>31</v>
      </c>
      <c r="K59" s="20"/>
    </row>
    <row r="60" spans="2:11" s="19" customFormat="1" ht="15.5" x14ac:dyDescent="0.35">
      <c r="B60" s="37">
        <f t="shared" si="1"/>
        <v>43835</v>
      </c>
      <c r="C60" s="24" t="s">
        <v>31</v>
      </c>
      <c r="D60" s="24" t="s">
        <v>31</v>
      </c>
      <c r="E60" s="24" t="s">
        <v>31</v>
      </c>
      <c r="F60" s="24" t="s">
        <v>31</v>
      </c>
      <c r="G60" s="24" t="s">
        <v>31</v>
      </c>
      <c r="H60" s="24" t="s">
        <v>31</v>
      </c>
      <c r="I60" s="24" t="s">
        <v>31</v>
      </c>
      <c r="J60" s="25" t="s">
        <v>31</v>
      </c>
      <c r="K60" s="20"/>
    </row>
    <row r="61" spans="2:11" s="19" customFormat="1" ht="15.5" x14ac:dyDescent="0.35">
      <c r="B61" s="36">
        <f t="shared" si="1"/>
        <v>43842</v>
      </c>
      <c r="C61" s="22">
        <v>120</v>
      </c>
      <c r="D61" s="22">
        <v>100</v>
      </c>
      <c r="E61" s="22">
        <v>55</v>
      </c>
      <c r="F61" s="22">
        <v>0</v>
      </c>
      <c r="G61" s="22">
        <v>0</v>
      </c>
      <c r="H61" s="22">
        <v>50</v>
      </c>
      <c r="I61" s="22">
        <v>45</v>
      </c>
      <c r="J61" s="23">
        <v>50</v>
      </c>
      <c r="K61" s="20"/>
    </row>
    <row r="62" spans="2:11" s="19" customFormat="1" ht="15.5" x14ac:dyDescent="0.35">
      <c r="B62" s="37">
        <f t="shared" si="1"/>
        <v>43849</v>
      </c>
      <c r="C62" s="24">
        <v>120</v>
      </c>
      <c r="D62" s="24">
        <v>100</v>
      </c>
      <c r="E62" s="24">
        <v>55</v>
      </c>
      <c r="F62" s="24">
        <v>0</v>
      </c>
      <c r="G62" s="24">
        <v>0</v>
      </c>
      <c r="H62" s="24">
        <v>50</v>
      </c>
      <c r="I62" s="24">
        <v>45</v>
      </c>
      <c r="J62" s="25">
        <v>50</v>
      </c>
      <c r="K62" s="20"/>
    </row>
    <row r="63" spans="2:11" s="19" customFormat="1" ht="15.5" x14ac:dyDescent="0.35">
      <c r="B63" s="36">
        <f t="shared" si="1"/>
        <v>43856</v>
      </c>
      <c r="C63" s="22">
        <v>120</v>
      </c>
      <c r="D63" s="22">
        <v>100</v>
      </c>
      <c r="E63" s="22">
        <v>55</v>
      </c>
      <c r="F63" s="22">
        <v>0</v>
      </c>
      <c r="G63" s="22">
        <v>0</v>
      </c>
      <c r="H63" s="22">
        <v>50</v>
      </c>
      <c r="I63" s="22">
        <v>45</v>
      </c>
      <c r="J63" s="23">
        <v>50</v>
      </c>
      <c r="K63" s="20"/>
    </row>
    <row r="64" spans="2:11" s="19" customFormat="1" ht="15.5" x14ac:dyDescent="0.35">
      <c r="B64" s="37">
        <f t="shared" si="1"/>
        <v>43863</v>
      </c>
      <c r="C64" s="24">
        <v>120</v>
      </c>
      <c r="D64" s="24">
        <v>100</v>
      </c>
      <c r="E64" s="24">
        <v>55</v>
      </c>
      <c r="F64" s="24">
        <v>0</v>
      </c>
      <c r="G64" s="24">
        <v>0</v>
      </c>
      <c r="H64" s="24">
        <v>50</v>
      </c>
      <c r="I64" s="24">
        <v>45</v>
      </c>
      <c r="J64" s="25">
        <v>50</v>
      </c>
      <c r="K64" s="20"/>
    </row>
    <row r="65" spans="2:11" s="19" customFormat="1" ht="15.5" x14ac:dyDescent="0.35">
      <c r="B65" s="36">
        <f t="shared" si="1"/>
        <v>43870</v>
      </c>
      <c r="C65" s="22">
        <v>120</v>
      </c>
      <c r="D65" s="22">
        <v>100</v>
      </c>
      <c r="E65" s="22">
        <v>55</v>
      </c>
      <c r="F65" s="22">
        <v>0</v>
      </c>
      <c r="G65" s="22">
        <v>0</v>
      </c>
      <c r="H65" s="22">
        <v>50</v>
      </c>
      <c r="I65" s="22">
        <v>45</v>
      </c>
      <c r="J65" s="23">
        <v>50</v>
      </c>
      <c r="K65" s="20"/>
    </row>
    <row r="66" spans="2:11" ht="15.5" x14ac:dyDescent="0.3">
      <c r="B66" s="37">
        <f t="shared" si="1"/>
        <v>43877</v>
      </c>
      <c r="C66" s="24">
        <v>120</v>
      </c>
      <c r="D66" s="24">
        <v>100</v>
      </c>
      <c r="E66" s="24">
        <v>55</v>
      </c>
      <c r="F66" s="24">
        <v>0</v>
      </c>
      <c r="G66" s="24">
        <v>0</v>
      </c>
      <c r="H66" s="24">
        <v>55</v>
      </c>
      <c r="I66" s="24">
        <v>48</v>
      </c>
      <c r="J66" s="25">
        <v>50</v>
      </c>
      <c r="K66" s="31"/>
    </row>
    <row r="67" spans="2:11" s="32" customFormat="1" ht="15.5" x14ac:dyDescent="0.35">
      <c r="B67" s="36">
        <f t="shared" si="1"/>
        <v>43884</v>
      </c>
      <c r="C67" s="22">
        <v>120</v>
      </c>
      <c r="D67" s="22">
        <v>100</v>
      </c>
      <c r="E67" s="22">
        <v>55</v>
      </c>
      <c r="F67" s="22">
        <v>0</v>
      </c>
      <c r="G67" s="22">
        <v>0</v>
      </c>
      <c r="H67" s="22">
        <v>55</v>
      </c>
      <c r="I67" s="22">
        <v>48</v>
      </c>
      <c r="J67" s="23">
        <v>50</v>
      </c>
    </row>
    <row r="68" spans="2:11" ht="15.5" x14ac:dyDescent="0.3">
      <c r="B68" s="37">
        <f t="shared" si="1"/>
        <v>43891</v>
      </c>
      <c r="C68" s="24">
        <v>120</v>
      </c>
      <c r="D68" s="24">
        <v>100</v>
      </c>
      <c r="E68" s="24">
        <v>55</v>
      </c>
      <c r="F68" s="24">
        <v>0</v>
      </c>
      <c r="G68" s="24">
        <v>0</v>
      </c>
      <c r="H68" s="24">
        <v>55</v>
      </c>
      <c r="I68" s="24">
        <v>48</v>
      </c>
      <c r="J68" s="25">
        <v>50</v>
      </c>
    </row>
    <row r="69" spans="2:11" ht="15.5" x14ac:dyDescent="0.3">
      <c r="B69" s="36">
        <f t="shared" si="1"/>
        <v>43898</v>
      </c>
      <c r="C69" s="22">
        <v>120</v>
      </c>
      <c r="D69" s="22">
        <v>100</v>
      </c>
      <c r="E69" s="22">
        <v>55</v>
      </c>
      <c r="F69" s="22">
        <v>0</v>
      </c>
      <c r="G69" s="22">
        <v>0</v>
      </c>
      <c r="H69" s="22">
        <v>55</v>
      </c>
      <c r="I69" s="22">
        <v>48</v>
      </c>
      <c r="J69" s="23">
        <v>50</v>
      </c>
    </row>
    <row r="70" spans="2:11" ht="15.5" x14ac:dyDescent="0.3">
      <c r="B70" s="37">
        <f t="shared" si="1"/>
        <v>43905</v>
      </c>
      <c r="C70" s="24">
        <v>120</v>
      </c>
      <c r="D70" s="24">
        <v>100</v>
      </c>
      <c r="E70" s="24">
        <v>55</v>
      </c>
      <c r="F70" s="24">
        <v>0</v>
      </c>
      <c r="G70" s="24">
        <v>0</v>
      </c>
      <c r="H70" s="24">
        <v>55</v>
      </c>
      <c r="I70" s="24">
        <v>48</v>
      </c>
      <c r="J70" s="25">
        <v>50</v>
      </c>
    </row>
    <row r="71" spans="2:11" ht="15.5" x14ac:dyDescent="0.3">
      <c r="B71" s="36">
        <f t="shared" si="1"/>
        <v>43912</v>
      </c>
      <c r="C71" s="22">
        <v>110</v>
      </c>
      <c r="D71" s="22">
        <v>80</v>
      </c>
      <c r="E71" s="22">
        <v>50</v>
      </c>
      <c r="F71" s="22">
        <v>0</v>
      </c>
      <c r="G71" s="22">
        <v>0</v>
      </c>
      <c r="H71" s="22">
        <v>60</v>
      </c>
      <c r="I71" s="22">
        <v>52</v>
      </c>
      <c r="J71" s="23">
        <v>55</v>
      </c>
    </row>
    <row r="72" spans="2:11" ht="15.5" x14ac:dyDescent="0.3">
      <c r="B72" s="37">
        <f t="shared" si="1"/>
        <v>43919</v>
      </c>
      <c r="C72" s="24">
        <v>110</v>
      </c>
      <c r="D72" s="24">
        <v>80</v>
      </c>
      <c r="E72" s="24">
        <v>50</v>
      </c>
      <c r="F72" s="24">
        <v>0</v>
      </c>
      <c r="G72" s="24">
        <v>0</v>
      </c>
      <c r="H72" s="24">
        <v>60</v>
      </c>
      <c r="I72" s="24">
        <v>52</v>
      </c>
      <c r="J72" s="25">
        <v>55</v>
      </c>
    </row>
    <row r="73" spans="2:11" ht="15.5" x14ac:dyDescent="0.3">
      <c r="B73" s="36">
        <f t="shared" si="1"/>
        <v>43926</v>
      </c>
      <c r="C73" s="22">
        <v>110</v>
      </c>
      <c r="D73" s="22">
        <v>80</v>
      </c>
      <c r="E73" s="22">
        <v>50</v>
      </c>
      <c r="F73" s="22">
        <v>0</v>
      </c>
      <c r="G73" s="22">
        <v>0</v>
      </c>
      <c r="H73" s="22">
        <v>60</v>
      </c>
      <c r="I73" s="22">
        <v>52</v>
      </c>
      <c r="J73" s="23">
        <v>55</v>
      </c>
    </row>
    <row r="74" spans="2:11" ht="15.5" x14ac:dyDescent="0.3">
      <c r="B74" s="37">
        <v>43933</v>
      </c>
      <c r="C74" s="24">
        <v>110</v>
      </c>
      <c r="D74" s="24">
        <v>80</v>
      </c>
      <c r="E74" s="24">
        <v>50</v>
      </c>
      <c r="F74" s="24">
        <v>0</v>
      </c>
      <c r="G74" s="24">
        <v>0</v>
      </c>
      <c r="H74" s="24">
        <v>60</v>
      </c>
      <c r="I74" s="24">
        <v>52</v>
      </c>
      <c r="J74" s="25">
        <v>55</v>
      </c>
    </row>
    <row r="75" spans="2:11" ht="15.5" x14ac:dyDescent="0.3">
      <c r="B75" s="36">
        <v>43940</v>
      </c>
      <c r="C75" s="22">
        <v>110</v>
      </c>
      <c r="D75" s="22">
        <v>80</v>
      </c>
      <c r="E75" s="22">
        <v>50</v>
      </c>
      <c r="F75" s="22">
        <v>0</v>
      </c>
      <c r="G75" s="22">
        <v>0</v>
      </c>
      <c r="H75" s="22">
        <v>60</v>
      </c>
      <c r="I75" s="22">
        <v>52</v>
      </c>
      <c r="J75" s="23">
        <v>55</v>
      </c>
    </row>
    <row r="76" spans="2:11" ht="15.5" x14ac:dyDescent="0.3">
      <c r="B76" s="37">
        <v>43947</v>
      </c>
      <c r="C76" s="24">
        <v>110</v>
      </c>
      <c r="D76" s="24">
        <v>80</v>
      </c>
      <c r="E76" s="24">
        <v>50</v>
      </c>
      <c r="F76" s="24">
        <v>0</v>
      </c>
      <c r="G76" s="24">
        <v>0</v>
      </c>
      <c r="H76" s="24">
        <v>60</v>
      </c>
      <c r="I76" s="24">
        <v>52</v>
      </c>
      <c r="J76" s="25">
        <v>55</v>
      </c>
    </row>
    <row r="77" spans="2:11" ht="15.5" x14ac:dyDescent="0.3">
      <c r="B77" s="36">
        <v>43954</v>
      </c>
      <c r="C77" s="22">
        <v>110</v>
      </c>
      <c r="D77" s="22">
        <v>80</v>
      </c>
      <c r="E77" s="22">
        <v>50</v>
      </c>
      <c r="F77" s="22">
        <v>0</v>
      </c>
      <c r="G77" s="22">
        <v>0</v>
      </c>
      <c r="H77" s="22">
        <v>60</v>
      </c>
      <c r="I77" s="22">
        <v>52</v>
      </c>
      <c r="J77" s="23">
        <v>55</v>
      </c>
    </row>
    <row r="78" spans="2:11" ht="15.5" x14ac:dyDescent="0.3">
      <c r="B78" s="37">
        <v>43961</v>
      </c>
      <c r="C78" s="24">
        <v>110</v>
      </c>
      <c r="D78" s="24">
        <v>80</v>
      </c>
      <c r="E78" s="24">
        <v>50</v>
      </c>
      <c r="F78" s="24">
        <v>0</v>
      </c>
      <c r="G78" s="24">
        <v>0</v>
      </c>
      <c r="H78" s="24">
        <v>60</v>
      </c>
      <c r="I78" s="24">
        <v>52</v>
      </c>
      <c r="J78" s="25">
        <v>55</v>
      </c>
    </row>
    <row r="79" spans="2:11" ht="15.5" x14ac:dyDescent="0.3">
      <c r="B79" s="36">
        <v>43968</v>
      </c>
      <c r="C79" s="22">
        <v>110</v>
      </c>
      <c r="D79" s="22">
        <v>80</v>
      </c>
      <c r="E79" s="22">
        <v>50</v>
      </c>
      <c r="F79" s="22">
        <v>0</v>
      </c>
      <c r="G79" s="22">
        <v>0</v>
      </c>
      <c r="H79" s="22">
        <v>60</v>
      </c>
      <c r="I79" s="22">
        <v>52</v>
      </c>
      <c r="J79" s="23">
        <v>55</v>
      </c>
    </row>
    <row r="80" spans="2:11" ht="15.5" x14ac:dyDescent="0.3">
      <c r="B80" s="37">
        <v>43975</v>
      </c>
      <c r="C80" s="24">
        <v>110</v>
      </c>
      <c r="D80" s="24">
        <v>80</v>
      </c>
      <c r="E80" s="24">
        <v>50</v>
      </c>
      <c r="F80" s="24">
        <v>0</v>
      </c>
      <c r="G80" s="24">
        <v>0</v>
      </c>
      <c r="H80" s="24">
        <v>60</v>
      </c>
      <c r="I80" s="24">
        <v>52</v>
      </c>
      <c r="J80" s="25">
        <v>55</v>
      </c>
    </row>
    <row r="81" spans="2:10" ht="15.5" x14ac:dyDescent="0.3">
      <c r="B81" s="36">
        <v>43982</v>
      </c>
      <c r="C81" s="22">
        <v>110</v>
      </c>
      <c r="D81" s="22">
        <v>80</v>
      </c>
      <c r="E81" s="22">
        <v>50</v>
      </c>
      <c r="F81" s="22">
        <v>0</v>
      </c>
      <c r="G81" s="22">
        <v>0</v>
      </c>
      <c r="H81" s="22">
        <v>60</v>
      </c>
      <c r="I81" s="22">
        <v>52</v>
      </c>
      <c r="J81" s="23">
        <v>55</v>
      </c>
    </row>
    <row r="82" spans="2:10" ht="15.5" x14ac:dyDescent="0.3">
      <c r="B82" s="37">
        <v>43989</v>
      </c>
      <c r="C82" s="24">
        <v>110</v>
      </c>
      <c r="D82" s="24">
        <v>80</v>
      </c>
      <c r="E82" s="24">
        <v>50</v>
      </c>
      <c r="F82" s="24">
        <v>0</v>
      </c>
      <c r="G82" s="24">
        <v>0</v>
      </c>
      <c r="H82" s="24">
        <v>60</v>
      </c>
      <c r="I82" s="24">
        <v>52</v>
      </c>
      <c r="J82" s="25">
        <v>55</v>
      </c>
    </row>
    <row r="83" spans="2:10" ht="15.5" x14ac:dyDescent="0.3">
      <c r="B83" s="36">
        <v>43996</v>
      </c>
      <c r="C83" s="22">
        <v>0</v>
      </c>
      <c r="D83" s="22">
        <v>0</v>
      </c>
      <c r="E83" s="22">
        <v>0</v>
      </c>
      <c r="F83" s="22">
        <v>0</v>
      </c>
      <c r="G83" s="22">
        <v>0</v>
      </c>
      <c r="H83" s="22">
        <v>60</v>
      </c>
      <c r="I83" s="22">
        <v>52</v>
      </c>
      <c r="J83" s="23">
        <v>55</v>
      </c>
    </row>
    <row r="84" spans="2:10" ht="15.5" x14ac:dyDescent="0.3">
      <c r="B84" s="37">
        <v>44003</v>
      </c>
      <c r="C84" s="24">
        <v>0</v>
      </c>
      <c r="D84" s="24">
        <v>0</v>
      </c>
      <c r="E84" s="24">
        <v>0</v>
      </c>
      <c r="F84" s="24">
        <v>0</v>
      </c>
      <c r="G84" s="24">
        <v>0</v>
      </c>
      <c r="H84" s="24">
        <v>60</v>
      </c>
      <c r="I84" s="24">
        <v>52</v>
      </c>
      <c r="J84" s="25">
        <v>55</v>
      </c>
    </row>
    <row r="85" spans="2:10" ht="15.5" x14ac:dyDescent="0.3">
      <c r="B85" s="36">
        <v>44010</v>
      </c>
      <c r="C85" s="22">
        <v>0</v>
      </c>
      <c r="D85" s="22">
        <v>0</v>
      </c>
      <c r="E85" s="22">
        <v>0</v>
      </c>
      <c r="F85" s="22">
        <v>0</v>
      </c>
      <c r="G85" s="22">
        <v>0</v>
      </c>
      <c r="H85" s="22">
        <v>60</v>
      </c>
      <c r="I85" s="22">
        <v>52</v>
      </c>
      <c r="J85" s="23">
        <v>55</v>
      </c>
    </row>
    <row r="86" spans="2:10" ht="15.5" x14ac:dyDescent="0.3">
      <c r="B86" s="37">
        <v>44017</v>
      </c>
      <c r="C86" s="24">
        <v>0</v>
      </c>
      <c r="D86" s="24">
        <v>0</v>
      </c>
      <c r="E86" s="24">
        <v>65</v>
      </c>
      <c r="F86" s="24">
        <v>0</v>
      </c>
      <c r="G86" s="24">
        <v>0</v>
      </c>
      <c r="H86" s="24">
        <v>0</v>
      </c>
      <c r="I86" s="24">
        <v>52</v>
      </c>
      <c r="J86" s="25">
        <v>55</v>
      </c>
    </row>
    <row r="87" spans="2:10" ht="15.5" x14ac:dyDescent="0.3">
      <c r="B87" s="36">
        <v>44024</v>
      </c>
      <c r="C87" s="22">
        <v>0</v>
      </c>
      <c r="D87" s="22">
        <v>0</v>
      </c>
      <c r="E87" s="22">
        <v>65</v>
      </c>
      <c r="F87" s="22">
        <v>0</v>
      </c>
      <c r="G87" s="22">
        <v>0</v>
      </c>
      <c r="H87" s="22">
        <v>0</v>
      </c>
      <c r="I87" s="22">
        <v>52</v>
      </c>
      <c r="J87" s="23">
        <v>55</v>
      </c>
    </row>
    <row r="88" spans="2:10" ht="15.5" x14ac:dyDescent="0.3">
      <c r="B88" s="37">
        <v>44031</v>
      </c>
      <c r="C88" s="24">
        <v>0</v>
      </c>
      <c r="D88" s="24">
        <v>0</v>
      </c>
      <c r="E88" s="24">
        <v>65</v>
      </c>
      <c r="F88" s="24">
        <v>0</v>
      </c>
      <c r="G88" s="24">
        <v>0</v>
      </c>
      <c r="H88" s="24">
        <v>0</v>
      </c>
      <c r="I88" s="24">
        <v>52</v>
      </c>
      <c r="J88" s="25">
        <v>55</v>
      </c>
    </row>
    <row r="89" spans="2:10" ht="15.5" x14ac:dyDescent="0.3">
      <c r="B89" s="36">
        <v>44038</v>
      </c>
      <c r="C89" s="22">
        <v>0</v>
      </c>
      <c r="D89" s="22">
        <v>0</v>
      </c>
      <c r="E89" s="22">
        <v>55</v>
      </c>
      <c r="F89" s="22">
        <v>0</v>
      </c>
      <c r="G89" s="22">
        <v>0</v>
      </c>
      <c r="H89" s="22">
        <v>60</v>
      </c>
      <c r="I89" s="22">
        <v>0</v>
      </c>
      <c r="J89" s="23">
        <v>55</v>
      </c>
    </row>
    <row r="90" spans="2:10" ht="15.5" x14ac:dyDescent="0.3">
      <c r="B90" s="37">
        <v>44045</v>
      </c>
      <c r="C90" s="24">
        <v>0</v>
      </c>
      <c r="D90" s="24">
        <v>0</v>
      </c>
      <c r="E90" s="24">
        <v>55</v>
      </c>
      <c r="F90" s="24">
        <v>0</v>
      </c>
      <c r="G90" s="24">
        <v>0</v>
      </c>
      <c r="H90" s="24">
        <v>60</v>
      </c>
      <c r="I90" s="24">
        <v>55</v>
      </c>
      <c r="J90" s="25">
        <v>55</v>
      </c>
    </row>
    <row r="91" spans="2:10" ht="15.5" x14ac:dyDescent="0.3">
      <c r="B91" s="36">
        <v>44052</v>
      </c>
      <c r="C91" s="22">
        <v>0</v>
      </c>
      <c r="D91" s="22">
        <v>0</v>
      </c>
      <c r="E91" s="22">
        <v>55</v>
      </c>
      <c r="F91" s="22">
        <v>0</v>
      </c>
      <c r="G91" s="22">
        <v>0</v>
      </c>
      <c r="H91" s="22">
        <v>60</v>
      </c>
      <c r="I91" s="22">
        <v>55</v>
      </c>
      <c r="J91" s="23">
        <v>55</v>
      </c>
    </row>
    <row r="92" spans="2:10" ht="15.5" x14ac:dyDescent="0.3">
      <c r="B92" s="37">
        <v>44059</v>
      </c>
      <c r="C92" s="24">
        <v>120</v>
      </c>
      <c r="D92" s="24">
        <v>100</v>
      </c>
      <c r="E92" s="24">
        <v>60</v>
      </c>
      <c r="F92" s="24">
        <v>80</v>
      </c>
      <c r="G92" s="24">
        <v>60</v>
      </c>
      <c r="H92" s="24">
        <v>66</v>
      </c>
      <c r="I92" s="24">
        <v>60</v>
      </c>
      <c r="J92" s="25">
        <v>55</v>
      </c>
    </row>
    <row r="93" spans="2:10" ht="15.5" x14ac:dyDescent="0.3">
      <c r="B93" s="36">
        <f>B92+7</f>
        <v>44066</v>
      </c>
      <c r="C93" s="22">
        <v>120</v>
      </c>
      <c r="D93" s="22">
        <v>100</v>
      </c>
      <c r="E93" s="22">
        <v>65</v>
      </c>
      <c r="F93" s="22">
        <v>80</v>
      </c>
      <c r="G93" s="22">
        <v>60</v>
      </c>
      <c r="H93" s="22">
        <v>66</v>
      </c>
      <c r="I93" s="22">
        <v>60</v>
      </c>
      <c r="J93" s="23">
        <v>55</v>
      </c>
    </row>
    <row r="94" spans="2:10" ht="15.5" x14ac:dyDescent="0.3">
      <c r="B94" s="37">
        <f t="shared" ref="B94:B169" si="2">B93+7</f>
        <v>44073</v>
      </c>
      <c r="C94" s="24">
        <v>120</v>
      </c>
      <c r="D94" s="24">
        <v>100</v>
      </c>
      <c r="E94" s="24">
        <v>65</v>
      </c>
      <c r="F94" s="24">
        <v>80</v>
      </c>
      <c r="G94" s="24">
        <v>60</v>
      </c>
      <c r="H94" s="24">
        <v>66</v>
      </c>
      <c r="I94" s="24">
        <v>60</v>
      </c>
      <c r="J94" s="25">
        <v>55</v>
      </c>
    </row>
    <row r="95" spans="2:10" ht="15.5" x14ac:dyDescent="0.3">
      <c r="B95" s="36">
        <f t="shared" si="2"/>
        <v>44080</v>
      </c>
      <c r="C95" s="22">
        <v>125</v>
      </c>
      <c r="D95" s="22">
        <v>105</v>
      </c>
      <c r="E95" s="22">
        <v>70</v>
      </c>
      <c r="F95" s="22">
        <v>80</v>
      </c>
      <c r="G95" s="22">
        <v>65</v>
      </c>
      <c r="H95" s="22">
        <v>70</v>
      </c>
      <c r="I95" s="22">
        <v>65</v>
      </c>
      <c r="J95" s="23">
        <v>55</v>
      </c>
    </row>
    <row r="96" spans="2:10" ht="15.5" x14ac:dyDescent="0.3">
      <c r="B96" s="37">
        <f t="shared" si="2"/>
        <v>44087</v>
      </c>
      <c r="C96" s="24">
        <v>125</v>
      </c>
      <c r="D96" s="24">
        <v>105</v>
      </c>
      <c r="E96" s="24">
        <v>70</v>
      </c>
      <c r="F96" s="24">
        <v>80</v>
      </c>
      <c r="G96" s="24">
        <v>65</v>
      </c>
      <c r="H96" s="24">
        <v>70</v>
      </c>
      <c r="I96" s="24">
        <v>65</v>
      </c>
      <c r="J96" s="25">
        <v>55</v>
      </c>
    </row>
    <row r="97" spans="2:10" ht="15.5" x14ac:dyDescent="0.3">
      <c r="B97" s="36">
        <f t="shared" si="2"/>
        <v>44094</v>
      </c>
      <c r="C97" s="22">
        <v>125</v>
      </c>
      <c r="D97" s="22">
        <v>105</v>
      </c>
      <c r="E97" s="22">
        <v>70</v>
      </c>
      <c r="F97" s="22">
        <v>80</v>
      </c>
      <c r="G97" s="22">
        <v>65</v>
      </c>
      <c r="H97" s="22">
        <v>70</v>
      </c>
      <c r="I97" s="22">
        <v>65</v>
      </c>
      <c r="J97" s="23">
        <v>55</v>
      </c>
    </row>
    <row r="98" spans="2:10" ht="15.5" x14ac:dyDescent="0.3">
      <c r="B98" s="37">
        <f t="shared" si="2"/>
        <v>44101</v>
      </c>
      <c r="C98" s="24">
        <v>125</v>
      </c>
      <c r="D98" s="24">
        <v>105</v>
      </c>
      <c r="E98" s="24">
        <v>75</v>
      </c>
      <c r="F98" s="24">
        <v>80</v>
      </c>
      <c r="G98" s="24">
        <v>70</v>
      </c>
      <c r="H98" s="24">
        <v>75</v>
      </c>
      <c r="I98" s="24">
        <v>70</v>
      </c>
      <c r="J98" s="25">
        <v>60</v>
      </c>
    </row>
    <row r="99" spans="2:10" ht="15.5" x14ac:dyDescent="0.3">
      <c r="B99" s="36">
        <f t="shared" si="2"/>
        <v>44108</v>
      </c>
      <c r="C99" s="22">
        <v>125</v>
      </c>
      <c r="D99" s="22">
        <v>105</v>
      </c>
      <c r="E99" s="22">
        <v>75</v>
      </c>
      <c r="F99" s="22">
        <v>80</v>
      </c>
      <c r="G99" s="22">
        <v>70</v>
      </c>
      <c r="H99" s="22">
        <v>75</v>
      </c>
      <c r="I99" s="22">
        <v>70</v>
      </c>
      <c r="J99" s="23">
        <v>60</v>
      </c>
    </row>
    <row r="100" spans="2:10" ht="15.5" x14ac:dyDescent="0.3">
      <c r="B100" s="37">
        <f t="shared" si="2"/>
        <v>44115</v>
      </c>
      <c r="C100" s="24">
        <v>125</v>
      </c>
      <c r="D100" s="24">
        <v>105</v>
      </c>
      <c r="E100" s="24">
        <v>75</v>
      </c>
      <c r="F100" s="24">
        <v>80</v>
      </c>
      <c r="G100" s="24">
        <v>70</v>
      </c>
      <c r="H100" s="24">
        <v>75</v>
      </c>
      <c r="I100" s="24">
        <v>70</v>
      </c>
      <c r="J100" s="25">
        <v>60</v>
      </c>
    </row>
    <row r="101" spans="2:10" ht="15.5" x14ac:dyDescent="0.3">
      <c r="B101" s="36">
        <f t="shared" si="2"/>
        <v>44122</v>
      </c>
      <c r="C101" s="22">
        <v>125</v>
      </c>
      <c r="D101" s="22">
        <v>105</v>
      </c>
      <c r="E101" s="22">
        <v>80</v>
      </c>
      <c r="F101" s="22">
        <v>80</v>
      </c>
      <c r="G101" s="22">
        <v>70</v>
      </c>
      <c r="H101" s="22">
        <v>85</v>
      </c>
      <c r="I101" s="22">
        <v>80</v>
      </c>
      <c r="J101" s="23">
        <v>65</v>
      </c>
    </row>
    <row r="102" spans="2:10" ht="15.5" x14ac:dyDescent="0.3">
      <c r="B102" s="37">
        <f t="shared" si="2"/>
        <v>44129</v>
      </c>
      <c r="C102" s="24">
        <v>125</v>
      </c>
      <c r="D102" s="24">
        <v>105</v>
      </c>
      <c r="E102" s="24">
        <v>80</v>
      </c>
      <c r="F102" s="24">
        <v>80</v>
      </c>
      <c r="G102" s="24">
        <v>70</v>
      </c>
      <c r="H102" s="24">
        <v>85</v>
      </c>
      <c r="I102" s="24">
        <v>80</v>
      </c>
      <c r="J102" s="25">
        <v>65</v>
      </c>
    </row>
    <row r="103" spans="2:10" ht="15.5" x14ac:dyDescent="0.3">
      <c r="B103" s="36">
        <f t="shared" si="2"/>
        <v>44136</v>
      </c>
      <c r="C103" s="22">
        <v>125</v>
      </c>
      <c r="D103" s="22">
        <v>105</v>
      </c>
      <c r="E103" s="22">
        <v>80</v>
      </c>
      <c r="F103" s="22">
        <v>80</v>
      </c>
      <c r="G103" s="22">
        <v>70</v>
      </c>
      <c r="H103" s="22">
        <v>85</v>
      </c>
      <c r="I103" s="22">
        <v>80</v>
      </c>
      <c r="J103" s="23">
        <v>65</v>
      </c>
    </row>
    <row r="104" spans="2:10" ht="15.5" x14ac:dyDescent="0.3">
      <c r="B104" s="37">
        <f t="shared" si="2"/>
        <v>44143</v>
      </c>
      <c r="C104" s="24">
        <v>125</v>
      </c>
      <c r="D104" s="24">
        <v>105</v>
      </c>
      <c r="E104" s="24">
        <v>80</v>
      </c>
      <c r="F104" s="24">
        <v>80</v>
      </c>
      <c r="G104" s="24">
        <v>70</v>
      </c>
      <c r="H104" s="24">
        <v>85</v>
      </c>
      <c r="I104" s="24">
        <v>80</v>
      </c>
      <c r="J104" s="25">
        <v>65</v>
      </c>
    </row>
    <row r="105" spans="2:10" ht="15.5" x14ac:dyDescent="0.3">
      <c r="B105" s="36">
        <f t="shared" si="2"/>
        <v>44150</v>
      </c>
      <c r="C105" s="22">
        <v>125</v>
      </c>
      <c r="D105" s="22">
        <v>105</v>
      </c>
      <c r="E105" s="22">
        <v>90</v>
      </c>
      <c r="F105" s="22">
        <v>80</v>
      </c>
      <c r="G105" s="22">
        <v>70</v>
      </c>
      <c r="H105" s="22">
        <v>95</v>
      </c>
      <c r="I105" s="22">
        <v>90</v>
      </c>
      <c r="J105" s="23">
        <v>65</v>
      </c>
    </row>
    <row r="106" spans="2:10" ht="15.5" x14ac:dyDescent="0.3">
      <c r="B106" s="37">
        <f t="shared" si="2"/>
        <v>44157</v>
      </c>
      <c r="C106" s="24">
        <v>125</v>
      </c>
      <c r="D106" s="24">
        <v>105</v>
      </c>
      <c r="E106" s="24">
        <v>90</v>
      </c>
      <c r="F106" s="24">
        <v>80</v>
      </c>
      <c r="G106" s="24">
        <v>70</v>
      </c>
      <c r="H106" s="24">
        <v>95</v>
      </c>
      <c r="I106" s="24">
        <v>90</v>
      </c>
      <c r="J106" s="25">
        <v>65</v>
      </c>
    </row>
    <row r="107" spans="2:10" ht="15.5" x14ac:dyDescent="0.3">
      <c r="B107" s="36">
        <f t="shared" si="2"/>
        <v>44164</v>
      </c>
      <c r="C107" s="22">
        <v>125</v>
      </c>
      <c r="D107" s="22">
        <v>105</v>
      </c>
      <c r="E107" s="22">
        <v>90</v>
      </c>
      <c r="F107" s="22">
        <v>80</v>
      </c>
      <c r="G107" s="22">
        <v>70</v>
      </c>
      <c r="H107" s="22">
        <v>95</v>
      </c>
      <c r="I107" s="22">
        <v>90</v>
      </c>
      <c r="J107" s="23">
        <v>65</v>
      </c>
    </row>
    <row r="108" spans="2:10" ht="15.5" x14ac:dyDescent="0.3">
      <c r="B108" s="37">
        <f t="shared" si="2"/>
        <v>44171</v>
      </c>
      <c r="C108" s="24">
        <v>125</v>
      </c>
      <c r="D108" s="24">
        <v>105</v>
      </c>
      <c r="E108" s="24">
        <v>90</v>
      </c>
      <c r="F108" s="24">
        <v>80</v>
      </c>
      <c r="G108" s="24">
        <v>70</v>
      </c>
      <c r="H108" s="24">
        <v>95</v>
      </c>
      <c r="I108" s="24">
        <v>90</v>
      </c>
      <c r="J108" s="25">
        <v>65</v>
      </c>
    </row>
    <row r="109" spans="2:10" ht="15.5" x14ac:dyDescent="0.3">
      <c r="B109" s="36">
        <f t="shared" si="2"/>
        <v>44178</v>
      </c>
      <c r="C109" s="22">
        <v>125</v>
      </c>
      <c r="D109" s="22">
        <v>105</v>
      </c>
      <c r="E109" s="22">
        <v>90</v>
      </c>
      <c r="F109" s="22">
        <v>100</v>
      </c>
      <c r="G109" s="22">
        <v>100</v>
      </c>
      <c r="H109" s="22">
        <v>100</v>
      </c>
      <c r="I109" s="22">
        <v>100</v>
      </c>
      <c r="J109" s="23">
        <v>75</v>
      </c>
    </row>
    <row r="110" spans="2:10" ht="15.5" x14ac:dyDescent="0.3">
      <c r="B110" s="37">
        <f t="shared" si="2"/>
        <v>44185</v>
      </c>
      <c r="C110" s="24">
        <v>125</v>
      </c>
      <c r="D110" s="24">
        <v>105</v>
      </c>
      <c r="E110" s="24">
        <v>90</v>
      </c>
      <c r="F110" s="24">
        <v>100</v>
      </c>
      <c r="G110" s="24">
        <v>100</v>
      </c>
      <c r="H110" s="24">
        <v>100</v>
      </c>
      <c r="I110" s="24">
        <v>100</v>
      </c>
      <c r="J110" s="25">
        <v>75</v>
      </c>
    </row>
    <row r="111" spans="2:10" ht="15.5" x14ac:dyDescent="0.3">
      <c r="B111" s="36">
        <f t="shared" si="2"/>
        <v>44192</v>
      </c>
      <c r="C111" s="22" t="s">
        <v>31</v>
      </c>
      <c r="D111" s="22" t="s">
        <v>31</v>
      </c>
      <c r="E111" s="22" t="s">
        <v>31</v>
      </c>
      <c r="F111" s="22" t="s">
        <v>31</v>
      </c>
      <c r="G111" s="22" t="s">
        <v>31</v>
      </c>
      <c r="H111" s="22" t="s">
        <v>31</v>
      </c>
      <c r="I111" s="22" t="s">
        <v>31</v>
      </c>
      <c r="J111" s="23" t="s">
        <v>31</v>
      </c>
    </row>
    <row r="112" spans="2:10" ht="15.5" x14ac:dyDescent="0.3">
      <c r="B112" s="37">
        <f t="shared" si="2"/>
        <v>44199</v>
      </c>
      <c r="C112" s="24" t="s">
        <v>31</v>
      </c>
      <c r="D112" s="24" t="s">
        <v>31</v>
      </c>
      <c r="E112" s="24" t="s">
        <v>31</v>
      </c>
      <c r="F112" s="24" t="s">
        <v>31</v>
      </c>
      <c r="G112" s="24" t="s">
        <v>31</v>
      </c>
      <c r="H112" s="24" t="s">
        <v>31</v>
      </c>
      <c r="I112" s="24" t="s">
        <v>31</v>
      </c>
      <c r="J112" s="25" t="s">
        <v>31</v>
      </c>
    </row>
    <row r="113" spans="2:10" ht="15.5" x14ac:dyDescent="0.3">
      <c r="B113" s="36">
        <f t="shared" si="2"/>
        <v>44206</v>
      </c>
      <c r="C113" s="22">
        <v>125</v>
      </c>
      <c r="D113" s="22">
        <v>105</v>
      </c>
      <c r="E113" s="22">
        <v>90</v>
      </c>
      <c r="F113" s="22">
        <v>100</v>
      </c>
      <c r="G113" s="22">
        <v>100</v>
      </c>
      <c r="H113" s="22">
        <v>100</v>
      </c>
      <c r="I113" s="22">
        <v>100</v>
      </c>
      <c r="J113" s="23">
        <v>75</v>
      </c>
    </row>
    <row r="114" spans="2:10" ht="15.5" x14ac:dyDescent="0.3">
      <c r="B114" s="37">
        <f t="shared" si="2"/>
        <v>44213</v>
      </c>
      <c r="C114" s="24">
        <v>125</v>
      </c>
      <c r="D114" s="24">
        <v>105</v>
      </c>
      <c r="E114" s="24">
        <v>90</v>
      </c>
      <c r="F114" s="24">
        <v>100</v>
      </c>
      <c r="G114" s="24">
        <v>100</v>
      </c>
      <c r="H114" s="24">
        <v>100</v>
      </c>
      <c r="I114" s="24">
        <v>100</v>
      </c>
      <c r="J114" s="25">
        <v>75</v>
      </c>
    </row>
    <row r="115" spans="2:10" ht="15.5" x14ac:dyDescent="0.3">
      <c r="B115" s="36">
        <f t="shared" si="2"/>
        <v>44220</v>
      </c>
      <c r="C115" s="22">
        <v>125</v>
      </c>
      <c r="D115" s="22">
        <v>105</v>
      </c>
      <c r="E115" s="22">
        <v>90</v>
      </c>
      <c r="F115" s="22">
        <v>100</v>
      </c>
      <c r="G115" s="22">
        <v>100</v>
      </c>
      <c r="H115" s="22">
        <v>100</v>
      </c>
      <c r="I115" s="22">
        <v>100</v>
      </c>
      <c r="J115" s="23">
        <v>75</v>
      </c>
    </row>
    <row r="116" spans="2:10" ht="15.5" x14ac:dyDescent="0.3">
      <c r="B116" s="37">
        <f t="shared" si="2"/>
        <v>44227</v>
      </c>
      <c r="C116" s="24">
        <v>125</v>
      </c>
      <c r="D116" s="24">
        <v>105</v>
      </c>
      <c r="E116" s="24">
        <v>90</v>
      </c>
      <c r="F116" s="24">
        <v>100</v>
      </c>
      <c r="G116" s="24">
        <v>100</v>
      </c>
      <c r="H116" s="24">
        <v>100</v>
      </c>
      <c r="I116" s="24">
        <v>100</v>
      </c>
      <c r="J116" s="25">
        <v>75</v>
      </c>
    </row>
    <row r="117" spans="2:10" ht="15.5" x14ac:dyDescent="0.3">
      <c r="B117" s="36">
        <f t="shared" si="2"/>
        <v>44234</v>
      </c>
      <c r="C117" s="22">
        <v>125</v>
      </c>
      <c r="D117" s="22">
        <v>105</v>
      </c>
      <c r="E117" s="22">
        <v>100</v>
      </c>
      <c r="F117" s="22">
        <v>100</v>
      </c>
      <c r="G117" s="22">
        <v>100</v>
      </c>
      <c r="H117" s="22">
        <v>100</v>
      </c>
      <c r="I117" s="22">
        <v>100</v>
      </c>
      <c r="J117" s="23">
        <v>75</v>
      </c>
    </row>
    <row r="118" spans="2:10" ht="15.5" x14ac:dyDescent="0.3">
      <c r="B118" s="37">
        <f t="shared" si="2"/>
        <v>44241</v>
      </c>
      <c r="C118" s="24">
        <v>125</v>
      </c>
      <c r="D118" s="24">
        <v>105</v>
      </c>
      <c r="E118" s="24">
        <v>100</v>
      </c>
      <c r="F118" s="24">
        <v>100</v>
      </c>
      <c r="G118" s="24">
        <v>100</v>
      </c>
      <c r="H118" s="24">
        <v>100</v>
      </c>
      <c r="I118" s="24">
        <v>100</v>
      </c>
      <c r="J118" s="25">
        <v>75</v>
      </c>
    </row>
    <row r="119" spans="2:10" ht="15.5" x14ac:dyDescent="0.3">
      <c r="B119" s="36">
        <f t="shared" si="2"/>
        <v>44248</v>
      </c>
      <c r="C119" s="22">
        <v>125</v>
      </c>
      <c r="D119" s="22">
        <v>105</v>
      </c>
      <c r="E119" s="22">
        <v>100</v>
      </c>
      <c r="F119" s="22">
        <v>100</v>
      </c>
      <c r="G119" s="22">
        <v>100</v>
      </c>
      <c r="H119" s="22">
        <v>100</v>
      </c>
      <c r="I119" s="22">
        <v>100</v>
      </c>
      <c r="J119" s="23">
        <v>75</v>
      </c>
    </row>
    <row r="120" spans="2:10" ht="15.5" x14ac:dyDescent="0.3">
      <c r="B120" s="37">
        <f t="shared" si="2"/>
        <v>44255</v>
      </c>
      <c r="C120" s="24">
        <v>125</v>
      </c>
      <c r="D120" s="24">
        <v>105</v>
      </c>
      <c r="E120" s="24">
        <v>105</v>
      </c>
      <c r="F120" s="24">
        <v>125</v>
      </c>
      <c r="G120" s="24">
        <v>125</v>
      </c>
      <c r="H120" s="24">
        <v>105</v>
      </c>
      <c r="I120" s="24">
        <v>105</v>
      </c>
      <c r="J120" s="25">
        <v>75</v>
      </c>
    </row>
    <row r="121" spans="2:10" ht="15.5" x14ac:dyDescent="0.3">
      <c r="B121" s="36">
        <f t="shared" si="2"/>
        <v>44262</v>
      </c>
      <c r="C121" s="22">
        <v>125</v>
      </c>
      <c r="D121" s="22">
        <v>105</v>
      </c>
      <c r="E121" s="22">
        <v>105</v>
      </c>
      <c r="F121" s="22">
        <v>125</v>
      </c>
      <c r="G121" s="22">
        <v>125</v>
      </c>
      <c r="H121" s="22">
        <v>105</v>
      </c>
      <c r="I121" s="22">
        <v>105</v>
      </c>
      <c r="J121" s="23">
        <v>75</v>
      </c>
    </row>
    <row r="122" spans="2:10" ht="15.5" x14ac:dyDescent="0.3">
      <c r="B122" s="37">
        <f t="shared" si="2"/>
        <v>44269</v>
      </c>
      <c r="C122" s="24">
        <v>125</v>
      </c>
      <c r="D122" s="24">
        <v>105</v>
      </c>
      <c r="E122" s="24">
        <v>105</v>
      </c>
      <c r="F122" s="24">
        <v>125</v>
      </c>
      <c r="G122" s="24">
        <v>125</v>
      </c>
      <c r="H122" s="24">
        <v>110</v>
      </c>
      <c r="I122" s="24">
        <v>110</v>
      </c>
      <c r="J122" s="25">
        <v>75</v>
      </c>
    </row>
    <row r="123" spans="2:10" ht="15.5" x14ac:dyDescent="0.3">
      <c r="B123" s="36">
        <f t="shared" si="2"/>
        <v>44276</v>
      </c>
      <c r="C123" s="22">
        <v>125</v>
      </c>
      <c r="D123" s="22">
        <v>105</v>
      </c>
      <c r="E123" s="22">
        <v>105</v>
      </c>
      <c r="F123" s="22">
        <v>125</v>
      </c>
      <c r="G123" s="22">
        <v>125</v>
      </c>
      <c r="H123" s="22">
        <v>110</v>
      </c>
      <c r="I123" s="22">
        <v>110</v>
      </c>
      <c r="J123" s="23">
        <v>75</v>
      </c>
    </row>
    <row r="124" spans="2:10" ht="15.5" x14ac:dyDescent="0.3">
      <c r="B124" s="37">
        <f t="shared" si="2"/>
        <v>44283</v>
      </c>
      <c r="C124" s="24">
        <v>125</v>
      </c>
      <c r="D124" s="24">
        <v>105</v>
      </c>
      <c r="E124" s="24">
        <v>105</v>
      </c>
      <c r="F124" s="24">
        <v>125</v>
      </c>
      <c r="G124" s="24">
        <v>125</v>
      </c>
      <c r="H124" s="24">
        <v>110</v>
      </c>
      <c r="I124" s="24">
        <v>110</v>
      </c>
      <c r="J124" s="25">
        <v>75</v>
      </c>
    </row>
    <row r="125" spans="2:10" ht="15.5" x14ac:dyDescent="0.3">
      <c r="B125" s="36">
        <f t="shared" si="2"/>
        <v>44290</v>
      </c>
      <c r="C125" s="22">
        <v>125</v>
      </c>
      <c r="D125" s="22">
        <v>105</v>
      </c>
      <c r="E125" s="22">
        <v>105</v>
      </c>
      <c r="F125" s="22">
        <v>125</v>
      </c>
      <c r="G125" s="22">
        <v>125</v>
      </c>
      <c r="H125" s="22">
        <v>110</v>
      </c>
      <c r="I125" s="22">
        <v>110</v>
      </c>
      <c r="J125" s="23">
        <v>75</v>
      </c>
    </row>
    <row r="126" spans="2:10" ht="15.5" x14ac:dyDescent="0.3">
      <c r="B126" s="37">
        <f t="shared" si="2"/>
        <v>44297</v>
      </c>
      <c r="C126" s="24">
        <v>130</v>
      </c>
      <c r="D126" s="24">
        <v>115</v>
      </c>
      <c r="E126" s="24">
        <v>105</v>
      </c>
      <c r="F126" s="24">
        <v>125</v>
      </c>
      <c r="G126" s="24">
        <v>125</v>
      </c>
      <c r="H126" s="24">
        <v>116</v>
      </c>
      <c r="I126" s="24">
        <v>110</v>
      </c>
      <c r="J126" s="25">
        <v>75</v>
      </c>
    </row>
    <row r="127" spans="2:10" ht="15.5" x14ac:dyDescent="0.3">
      <c r="B127" s="36">
        <f t="shared" si="2"/>
        <v>44304</v>
      </c>
      <c r="C127" s="22">
        <v>130</v>
      </c>
      <c r="D127" s="22">
        <v>115</v>
      </c>
      <c r="E127" s="22">
        <v>105</v>
      </c>
      <c r="F127" s="22">
        <v>125</v>
      </c>
      <c r="G127" s="22">
        <v>125</v>
      </c>
      <c r="H127" s="22">
        <v>116</v>
      </c>
      <c r="I127" s="22">
        <v>110</v>
      </c>
      <c r="J127" s="23">
        <v>75</v>
      </c>
    </row>
    <row r="128" spans="2:10" ht="15.5" x14ac:dyDescent="0.3">
      <c r="B128" s="37">
        <f t="shared" si="2"/>
        <v>44311</v>
      </c>
      <c r="C128" s="24">
        <v>130</v>
      </c>
      <c r="D128" s="24">
        <v>115</v>
      </c>
      <c r="E128" s="24">
        <v>105</v>
      </c>
      <c r="F128" s="24">
        <v>125</v>
      </c>
      <c r="G128" s="24">
        <v>125</v>
      </c>
      <c r="H128" s="24">
        <v>116</v>
      </c>
      <c r="I128" s="24">
        <v>110</v>
      </c>
      <c r="J128" s="25">
        <v>75</v>
      </c>
    </row>
    <row r="129" spans="2:10" ht="15.5" x14ac:dyDescent="0.3">
      <c r="B129" s="36">
        <f t="shared" si="2"/>
        <v>44318</v>
      </c>
      <c r="C129" s="22">
        <v>130</v>
      </c>
      <c r="D129" s="22">
        <v>125</v>
      </c>
      <c r="E129" s="22">
        <v>120</v>
      </c>
      <c r="F129" s="22">
        <v>125</v>
      </c>
      <c r="G129" s="22">
        <v>125</v>
      </c>
      <c r="H129" s="22">
        <v>116</v>
      </c>
      <c r="I129" s="22">
        <v>110</v>
      </c>
      <c r="J129" s="23">
        <v>75</v>
      </c>
    </row>
    <row r="130" spans="2:10" ht="15.5" x14ac:dyDescent="0.3">
      <c r="B130" s="37">
        <f t="shared" si="2"/>
        <v>44325</v>
      </c>
      <c r="C130" s="24">
        <v>130</v>
      </c>
      <c r="D130" s="24">
        <v>125</v>
      </c>
      <c r="E130" s="24">
        <v>120</v>
      </c>
      <c r="F130" s="24">
        <v>125</v>
      </c>
      <c r="G130" s="24">
        <v>125</v>
      </c>
      <c r="H130" s="24">
        <v>116</v>
      </c>
      <c r="I130" s="24">
        <v>110</v>
      </c>
      <c r="J130" s="25">
        <v>75</v>
      </c>
    </row>
    <row r="131" spans="2:10" ht="15.5" x14ac:dyDescent="0.3">
      <c r="B131" s="36">
        <f t="shared" si="2"/>
        <v>44332</v>
      </c>
      <c r="C131" s="22">
        <v>130</v>
      </c>
      <c r="D131" s="22">
        <v>125</v>
      </c>
      <c r="E131" s="22">
        <v>120</v>
      </c>
      <c r="F131" s="22">
        <v>125</v>
      </c>
      <c r="G131" s="22">
        <v>125</v>
      </c>
      <c r="H131" s="22">
        <v>116</v>
      </c>
      <c r="I131" s="22">
        <v>110</v>
      </c>
      <c r="J131" s="23">
        <v>75</v>
      </c>
    </row>
    <row r="132" spans="2:10" ht="15.5" x14ac:dyDescent="0.3">
      <c r="B132" s="37">
        <f t="shared" si="2"/>
        <v>44339</v>
      </c>
      <c r="C132" s="24">
        <v>130</v>
      </c>
      <c r="D132" s="24">
        <v>125</v>
      </c>
      <c r="E132" s="24">
        <v>120</v>
      </c>
      <c r="F132" s="24">
        <v>125</v>
      </c>
      <c r="G132" s="24">
        <v>125</v>
      </c>
      <c r="H132" s="24">
        <v>116</v>
      </c>
      <c r="I132" s="24">
        <v>110</v>
      </c>
      <c r="J132" s="25">
        <v>75</v>
      </c>
    </row>
    <row r="133" spans="2:10" ht="15.5" x14ac:dyDescent="0.3">
      <c r="B133" s="36">
        <f t="shared" si="2"/>
        <v>44346</v>
      </c>
      <c r="C133" s="22">
        <v>130</v>
      </c>
      <c r="D133" s="22">
        <v>125</v>
      </c>
      <c r="E133" s="22">
        <v>120</v>
      </c>
      <c r="F133" s="22">
        <v>125</v>
      </c>
      <c r="G133" s="22">
        <v>125</v>
      </c>
      <c r="H133" s="22">
        <v>116</v>
      </c>
      <c r="I133" s="22">
        <v>110</v>
      </c>
      <c r="J133" s="23">
        <v>75</v>
      </c>
    </row>
    <row r="134" spans="2:10" ht="15.5" x14ac:dyDescent="0.3">
      <c r="B134" s="37">
        <f t="shared" si="2"/>
        <v>44353</v>
      </c>
      <c r="C134" s="24">
        <v>130</v>
      </c>
      <c r="D134" s="24">
        <v>125</v>
      </c>
      <c r="E134" s="24">
        <v>120</v>
      </c>
      <c r="F134" s="24">
        <v>125</v>
      </c>
      <c r="G134" s="24">
        <v>125</v>
      </c>
      <c r="H134" s="24">
        <v>116</v>
      </c>
      <c r="I134" s="24">
        <v>110</v>
      </c>
      <c r="J134" s="25">
        <v>75</v>
      </c>
    </row>
    <row r="135" spans="2:10" ht="15.5" x14ac:dyDescent="0.3">
      <c r="B135" s="36">
        <f t="shared" si="2"/>
        <v>44360</v>
      </c>
      <c r="C135" s="22">
        <v>130</v>
      </c>
      <c r="D135" s="22">
        <v>125</v>
      </c>
      <c r="E135" s="22">
        <v>120</v>
      </c>
      <c r="F135" s="22">
        <v>125</v>
      </c>
      <c r="G135" s="22">
        <v>125</v>
      </c>
      <c r="H135" s="22">
        <v>116</v>
      </c>
      <c r="I135" s="22">
        <v>110</v>
      </c>
      <c r="J135" s="23">
        <v>75</v>
      </c>
    </row>
    <row r="136" spans="2:10" ht="15.5" x14ac:dyDescent="0.3">
      <c r="B136" s="37">
        <f t="shared" si="2"/>
        <v>44367</v>
      </c>
      <c r="C136" s="47">
        <v>100</v>
      </c>
      <c r="D136" s="47">
        <v>90</v>
      </c>
      <c r="E136" s="47">
        <v>80</v>
      </c>
      <c r="F136" s="47">
        <v>0</v>
      </c>
      <c r="G136" s="47">
        <v>0</v>
      </c>
      <c r="H136" s="47">
        <v>0</v>
      </c>
      <c r="I136" s="47">
        <v>0</v>
      </c>
      <c r="J136" s="48">
        <v>0</v>
      </c>
    </row>
    <row r="137" spans="2:10" ht="15.5" x14ac:dyDescent="0.3">
      <c r="B137" s="36">
        <f t="shared" si="2"/>
        <v>44374</v>
      </c>
      <c r="C137" s="51">
        <v>100</v>
      </c>
      <c r="D137" s="51">
        <v>90</v>
      </c>
      <c r="E137" s="51">
        <v>80</v>
      </c>
      <c r="F137" s="51">
        <v>0</v>
      </c>
      <c r="G137" s="51">
        <v>0</v>
      </c>
      <c r="H137" s="51">
        <v>0</v>
      </c>
      <c r="I137" s="51">
        <v>0</v>
      </c>
      <c r="J137" s="52">
        <v>0</v>
      </c>
    </row>
    <row r="138" spans="2:10" ht="15.5" x14ac:dyDescent="0.3">
      <c r="B138" s="37">
        <f t="shared" si="2"/>
        <v>44381</v>
      </c>
      <c r="C138" s="47">
        <v>100</v>
      </c>
      <c r="D138" s="47">
        <v>90</v>
      </c>
      <c r="E138" s="47">
        <v>80</v>
      </c>
      <c r="F138" s="47">
        <v>0</v>
      </c>
      <c r="G138" s="47">
        <v>0</v>
      </c>
      <c r="H138" s="47">
        <v>0</v>
      </c>
      <c r="I138" s="47">
        <v>0</v>
      </c>
      <c r="J138" s="48">
        <v>0</v>
      </c>
    </row>
    <row r="139" spans="2:10" ht="15.5" x14ac:dyDescent="0.3">
      <c r="B139" s="36">
        <f t="shared" si="2"/>
        <v>44388</v>
      </c>
      <c r="C139" s="51">
        <v>100</v>
      </c>
      <c r="D139" s="51">
        <v>90</v>
      </c>
      <c r="E139" s="51">
        <v>80</v>
      </c>
      <c r="F139" s="51">
        <v>0</v>
      </c>
      <c r="G139" s="51">
        <v>0</v>
      </c>
      <c r="H139" s="51">
        <v>0</v>
      </c>
      <c r="I139" s="51">
        <v>0</v>
      </c>
      <c r="J139" s="52">
        <v>0</v>
      </c>
    </row>
    <row r="140" spans="2:10" ht="15.5" x14ac:dyDescent="0.3">
      <c r="B140" s="37">
        <f t="shared" si="2"/>
        <v>44395</v>
      </c>
      <c r="C140" s="47">
        <v>100</v>
      </c>
      <c r="D140" s="47">
        <v>90</v>
      </c>
      <c r="E140" s="47">
        <v>80</v>
      </c>
      <c r="F140" s="47">
        <v>0</v>
      </c>
      <c r="G140" s="47">
        <v>0</v>
      </c>
      <c r="H140" s="47">
        <v>0</v>
      </c>
      <c r="I140" s="47">
        <v>0</v>
      </c>
      <c r="J140" s="48">
        <v>0</v>
      </c>
    </row>
    <row r="141" spans="2:10" ht="15.5" x14ac:dyDescent="0.3">
      <c r="B141" s="36">
        <f t="shared" si="2"/>
        <v>44402</v>
      </c>
      <c r="C141" s="51">
        <v>90</v>
      </c>
      <c r="D141" s="51">
        <v>85</v>
      </c>
      <c r="E141" s="51">
        <v>70</v>
      </c>
      <c r="F141" s="51">
        <v>0</v>
      </c>
      <c r="G141" s="51">
        <v>0</v>
      </c>
      <c r="H141" s="51">
        <v>0</v>
      </c>
      <c r="I141" s="51">
        <v>0</v>
      </c>
      <c r="J141" s="52">
        <v>0</v>
      </c>
    </row>
    <row r="142" spans="2:10" ht="15.5" x14ac:dyDescent="0.3">
      <c r="B142" s="37">
        <f t="shared" si="2"/>
        <v>44409</v>
      </c>
      <c r="C142" s="47">
        <v>100</v>
      </c>
      <c r="D142" s="47">
        <v>85</v>
      </c>
      <c r="E142" s="47">
        <v>65</v>
      </c>
      <c r="F142" s="47">
        <v>95</v>
      </c>
      <c r="G142" s="47">
        <v>0</v>
      </c>
      <c r="H142" s="47">
        <v>70</v>
      </c>
      <c r="I142" s="47">
        <v>0</v>
      </c>
      <c r="J142" s="48">
        <v>0</v>
      </c>
    </row>
    <row r="143" spans="2:10" ht="15.5" x14ac:dyDescent="0.3">
      <c r="B143" s="36">
        <f t="shared" si="2"/>
        <v>44416</v>
      </c>
      <c r="C143" s="51">
        <v>100</v>
      </c>
      <c r="D143" s="51">
        <v>85</v>
      </c>
      <c r="E143" s="51">
        <v>65</v>
      </c>
      <c r="F143" s="51">
        <v>95</v>
      </c>
      <c r="G143" s="51">
        <v>0</v>
      </c>
      <c r="H143" s="51">
        <v>70</v>
      </c>
      <c r="I143" s="51">
        <v>0</v>
      </c>
      <c r="J143" s="52">
        <v>0</v>
      </c>
    </row>
    <row r="144" spans="2:10" ht="15.5" x14ac:dyDescent="0.3">
      <c r="B144" s="37">
        <f t="shared" si="2"/>
        <v>44423</v>
      </c>
      <c r="C144" s="47">
        <v>100</v>
      </c>
      <c r="D144" s="47">
        <v>85</v>
      </c>
      <c r="E144" s="47">
        <v>65</v>
      </c>
      <c r="F144" s="47">
        <v>95</v>
      </c>
      <c r="G144" s="47">
        <v>0</v>
      </c>
      <c r="H144" s="47">
        <v>70</v>
      </c>
      <c r="I144" s="47">
        <v>0</v>
      </c>
      <c r="J144" s="48">
        <v>0</v>
      </c>
    </row>
    <row r="145" spans="2:10" ht="15.5" x14ac:dyDescent="0.3">
      <c r="B145" s="36">
        <f t="shared" si="2"/>
        <v>44430</v>
      </c>
      <c r="C145" s="51">
        <v>110</v>
      </c>
      <c r="D145" s="51">
        <v>95</v>
      </c>
      <c r="E145" s="51">
        <v>65</v>
      </c>
      <c r="F145" s="51">
        <v>100</v>
      </c>
      <c r="G145" s="51">
        <v>90</v>
      </c>
      <c r="H145" s="51">
        <v>70</v>
      </c>
      <c r="I145" s="51">
        <v>60</v>
      </c>
      <c r="J145" s="52">
        <v>0</v>
      </c>
    </row>
    <row r="146" spans="2:10" ht="15.5" x14ac:dyDescent="0.3">
      <c r="B146" s="37">
        <f t="shared" si="2"/>
        <v>44437</v>
      </c>
      <c r="C146" s="47">
        <v>110</v>
      </c>
      <c r="D146" s="47">
        <v>95</v>
      </c>
      <c r="E146" s="47">
        <v>65</v>
      </c>
      <c r="F146" s="47">
        <v>100</v>
      </c>
      <c r="G146" s="47">
        <v>90</v>
      </c>
      <c r="H146" s="47">
        <v>70</v>
      </c>
      <c r="I146" s="47">
        <v>60</v>
      </c>
      <c r="J146" s="48">
        <v>0</v>
      </c>
    </row>
    <row r="147" spans="2:10" ht="15.5" x14ac:dyDescent="0.3">
      <c r="B147" s="36">
        <f t="shared" si="2"/>
        <v>44444</v>
      </c>
      <c r="C147" s="51">
        <v>110</v>
      </c>
      <c r="D147" s="51">
        <v>95</v>
      </c>
      <c r="E147" s="51">
        <v>65</v>
      </c>
      <c r="F147" s="51">
        <v>100</v>
      </c>
      <c r="G147" s="51">
        <v>90</v>
      </c>
      <c r="H147" s="51">
        <v>70</v>
      </c>
      <c r="I147" s="51">
        <v>60</v>
      </c>
      <c r="J147" s="52">
        <v>0</v>
      </c>
    </row>
    <row r="148" spans="2:10" ht="15.5" x14ac:dyDescent="0.3">
      <c r="B148" s="37">
        <f t="shared" si="2"/>
        <v>44451</v>
      </c>
      <c r="C148" s="47">
        <v>120</v>
      </c>
      <c r="D148" s="47">
        <v>100</v>
      </c>
      <c r="E148" s="47">
        <v>65</v>
      </c>
      <c r="F148" s="47">
        <v>100</v>
      </c>
      <c r="G148" s="47">
        <v>90</v>
      </c>
      <c r="H148" s="47">
        <v>70</v>
      </c>
      <c r="I148" s="47">
        <v>55</v>
      </c>
      <c r="J148" s="48">
        <v>0</v>
      </c>
    </row>
    <row r="149" spans="2:10" ht="15.5" x14ac:dyDescent="0.3">
      <c r="B149" s="36">
        <f t="shared" si="2"/>
        <v>44458</v>
      </c>
      <c r="C149" s="51">
        <v>120</v>
      </c>
      <c r="D149" s="51">
        <v>100</v>
      </c>
      <c r="E149" s="51">
        <v>65</v>
      </c>
      <c r="F149" s="51">
        <v>100</v>
      </c>
      <c r="G149" s="51">
        <v>90</v>
      </c>
      <c r="H149" s="51">
        <v>70</v>
      </c>
      <c r="I149" s="51">
        <v>55</v>
      </c>
      <c r="J149" s="52">
        <v>0</v>
      </c>
    </row>
    <row r="150" spans="2:10" ht="15.5" x14ac:dyDescent="0.3">
      <c r="B150" s="37">
        <f t="shared" si="2"/>
        <v>44465</v>
      </c>
      <c r="C150" s="47">
        <v>120</v>
      </c>
      <c r="D150" s="47">
        <v>100</v>
      </c>
      <c r="E150" s="47">
        <v>65</v>
      </c>
      <c r="F150" s="47">
        <v>100</v>
      </c>
      <c r="G150" s="47">
        <v>90</v>
      </c>
      <c r="H150" s="47">
        <v>70</v>
      </c>
      <c r="I150" s="47">
        <v>55</v>
      </c>
      <c r="J150" s="48">
        <v>0</v>
      </c>
    </row>
    <row r="151" spans="2:10" ht="15.5" x14ac:dyDescent="0.3">
      <c r="B151" s="36">
        <f t="shared" si="2"/>
        <v>44472</v>
      </c>
      <c r="C151" s="51">
        <v>120</v>
      </c>
      <c r="D151" s="51">
        <v>100</v>
      </c>
      <c r="E151" s="51">
        <v>65</v>
      </c>
      <c r="F151" s="51">
        <v>100</v>
      </c>
      <c r="G151" s="51">
        <v>90</v>
      </c>
      <c r="H151" s="51">
        <v>70</v>
      </c>
      <c r="I151" s="51">
        <v>55</v>
      </c>
      <c r="J151" s="52">
        <v>0</v>
      </c>
    </row>
    <row r="152" spans="2:10" ht="15.5" x14ac:dyDescent="0.3">
      <c r="B152" s="37">
        <f t="shared" si="2"/>
        <v>44479</v>
      </c>
      <c r="C152" s="47">
        <v>120</v>
      </c>
      <c r="D152" s="47">
        <v>100</v>
      </c>
      <c r="E152" s="47">
        <v>65</v>
      </c>
      <c r="F152" s="47">
        <v>100</v>
      </c>
      <c r="G152" s="47">
        <v>90</v>
      </c>
      <c r="H152" s="47">
        <v>70</v>
      </c>
      <c r="I152" s="47">
        <v>55</v>
      </c>
      <c r="J152" s="48">
        <v>0</v>
      </c>
    </row>
    <row r="153" spans="2:10" ht="15.5" x14ac:dyDescent="0.3">
      <c r="B153" s="36">
        <f t="shared" si="2"/>
        <v>44486</v>
      </c>
      <c r="C153" s="51">
        <v>150</v>
      </c>
      <c r="D153" s="51">
        <v>140</v>
      </c>
      <c r="E153" s="51">
        <v>60</v>
      </c>
      <c r="F153" s="51">
        <v>100</v>
      </c>
      <c r="G153" s="51">
        <v>90</v>
      </c>
      <c r="H153" s="51">
        <v>70</v>
      </c>
      <c r="I153" s="51">
        <v>55</v>
      </c>
      <c r="J153" s="52">
        <v>0</v>
      </c>
    </row>
    <row r="154" spans="2:10" ht="15.5" x14ac:dyDescent="0.3">
      <c r="B154" s="37">
        <f t="shared" si="2"/>
        <v>44493</v>
      </c>
      <c r="C154" s="47">
        <v>150</v>
      </c>
      <c r="D154" s="47">
        <v>120</v>
      </c>
      <c r="E154" s="47">
        <v>60</v>
      </c>
      <c r="F154" s="47">
        <v>100</v>
      </c>
      <c r="G154" s="47">
        <v>90</v>
      </c>
      <c r="H154" s="47">
        <v>70</v>
      </c>
      <c r="I154" s="47">
        <v>55</v>
      </c>
      <c r="J154" s="48">
        <v>75</v>
      </c>
    </row>
    <row r="155" spans="2:10" ht="15.5" x14ac:dyDescent="0.3">
      <c r="B155" s="36">
        <f t="shared" si="2"/>
        <v>44500</v>
      </c>
      <c r="C155" s="51">
        <v>150</v>
      </c>
      <c r="D155" s="51">
        <v>120</v>
      </c>
      <c r="E155" s="51">
        <v>60</v>
      </c>
      <c r="F155" s="51">
        <v>100</v>
      </c>
      <c r="G155" s="51">
        <v>90</v>
      </c>
      <c r="H155" s="51">
        <v>70</v>
      </c>
      <c r="I155" s="51">
        <v>55</v>
      </c>
      <c r="J155" s="52">
        <v>75</v>
      </c>
    </row>
    <row r="156" spans="2:10" ht="15.5" x14ac:dyDescent="0.3">
      <c r="B156" s="37">
        <f t="shared" si="2"/>
        <v>44507</v>
      </c>
      <c r="C156" s="47">
        <v>150</v>
      </c>
      <c r="D156" s="47">
        <v>120</v>
      </c>
      <c r="E156" s="47">
        <v>60</v>
      </c>
      <c r="F156" s="47">
        <v>100</v>
      </c>
      <c r="G156" s="47">
        <v>90</v>
      </c>
      <c r="H156" s="47">
        <v>70</v>
      </c>
      <c r="I156" s="47">
        <v>55</v>
      </c>
      <c r="J156" s="48">
        <v>75</v>
      </c>
    </row>
    <row r="157" spans="2:10" ht="15.5" x14ac:dyDescent="0.3">
      <c r="B157" s="36">
        <f t="shared" si="2"/>
        <v>44514</v>
      </c>
      <c r="C157" s="51">
        <v>150</v>
      </c>
      <c r="D157" s="51">
        <v>120</v>
      </c>
      <c r="E157" s="51">
        <v>60</v>
      </c>
      <c r="F157" s="51">
        <v>100</v>
      </c>
      <c r="G157" s="51">
        <v>90</v>
      </c>
      <c r="H157" s="51">
        <v>70</v>
      </c>
      <c r="I157" s="51">
        <v>55</v>
      </c>
      <c r="J157" s="52">
        <v>75</v>
      </c>
    </row>
    <row r="158" spans="2:10" ht="15.5" x14ac:dyDescent="0.3">
      <c r="B158" s="37">
        <f t="shared" si="2"/>
        <v>44521</v>
      </c>
      <c r="C158" s="47">
        <v>150</v>
      </c>
      <c r="D158" s="47">
        <v>120</v>
      </c>
      <c r="E158" s="47">
        <v>60</v>
      </c>
      <c r="F158" s="47">
        <v>100</v>
      </c>
      <c r="G158" s="47">
        <v>90</v>
      </c>
      <c r="H158" s="47">
        <v>70</v>
      </c>
      <c r="I158" s="47">
        <v>55</v>
      </c>
      <c r="J158" s="48">
        <v>75</v>
      </c>
    </row>
    <row r="159" spans="2:10" ht="15.5" x14ac:dyDescent="0.3">
      <c r="B159" s="36">
        <f t="shared" si="2"/>
        <v>44528</v>
      </c>
      <c r="C159" s="51">
        <v>150</v>
      </c>
      <c r="D159" s="51">
        <v>120</v>
      </c>
      <c r="E159" s="51">
        <v>60</v>
      </c>
      <c r="F159" s="51">
        <v>100</v>
      </c>
      <c r="G159" s="51">
        <v>90</v>
      </c>
      <c r="H159" s="51">
        <v>70</v>
      </c>
      <c r="I159" s="51">
        <v>55</v>
      </c>
      <c r="J159" s="52">
        <v>75</v>
      </c>
    </row>
    <row r="160" spans="2:10" ht="15.5" x14ac:dyDescent="0.3">
      <c r="B160" s="37">
        <f t="shared" si="2"/>
        <v>44535</v>
      </c>
      <c r="C160" s="47">
        <v>150</v>
      </c>
      <c r="D160" s="47">
        <v>120</v>
      </c>
      <c r="E160" s="47">
        <v>60</v>
      </c>
      <c r="F160" s="47">
        <v>100</v>
      </c>
      <c r="G160" s="47">
        <v>90</v>
      </c>
      <c r="H160" s="47">
        <v>70</v>
      </c>
      <c r="I160" s="47">
        <v>55</v>
      </c>
      <c r="J160" s="48">
        <v>75</v>
      </c>
    </row>
    <row r="161" spans="2:10" ht="15.5" x14ac:dyDescent="0.3">
      <c r="B161" s="36">
        <f t="shared" si="2"/>
        <v>44542</v>
      </c>
      <c r="C161" s="51">
        <v>150</v>
      </c>
      <c r="D161" s="51">
        <v>120</v>
      </c>
      <c r="E161" s="51">
        <v>60</v>
      </c>
      <c r="F161" s="51">
        <v>100</v>
      </c>
      <c r="G161" s="51">
        <v>90</v>
      </c>
      <c r="H161" s="51">
        <v>70</v>
      </c>
      <c r="I161" s="51">
        <v>55</v>
      </c>
      <c r="J161" s="52">
        <v>75</v>
      </c>
    </row>
    <row r="162" spans="2:10" ht="15.5" x14ac:dyDescent="0.3">
      <c r="B162" s="37">
        <f t="shared" si="2"/>
        <v>44549</v>
      </c>
      <c r="C162" s="47">
        <v>150</v>
      </c>
      <c r="D162" s="47">
        <v>120</v>
      </c>
      <c r="E162" s="47">
        <v>60</v>
      </c>
      <c r="F162" s="47">
        <v>100</v>
      </c>
      <c r="G162" s="47">
        <v>90</v>
      </c>
      <c r="H162" s="47">
        <v>70</v>
      </c>
      <c r="I162" s="47">
        <v>55</v>
      </c>
      <c r="J162" s="48">
        <v>75</v>
      </c>
    </row>
    <row r="163" spans="2:10" ht="15.5" x14ac:dyDescent="0.3">
      <c r="B163" s="36">
        <f t="shared" si="2"/>
        <v>44556</v>
      </c>
      <c r="C163" s="51" t="s">
        <v>31</v>
      </c>
      <c r="D163" s="51" t="s">
        <v>31</v>
      </c>
      <c r="E163" s="51" t="s">
        <v>31</v>
      </c>
      <c r="F163" s="51" t="s">
        <v>31</v>
      </c>
      <c r="G163" s="51" t="s">
        <v>31</v>
      </c>
      <c r="H163" s="51" t="s">
        <v>31</v>
      </c>
      <c r="I163" s="51" t="s">
        <v>31</v>
      </c>
      <c r="J163" s="52" t="s">
        <v>31</v>
      </c>
    </row>
    <row r="164" spans="2:10" ht="15.5" x14ac:dyDescent="0.3">
      <c r="B164" s="37">
        <f t="shared" ref="B164:B190" si="3">B163+7</f>
        <v>44563</v>
      </c>
      <c r="C164" s="47">
        <v>150</v>
      </c>
      <c r="D164" s="47">
        <v>120</v>
      </c>
      <c r="E164" s="47">
        <v>60</v>
      </c>
      <c r="F164" s="47">
        <v>100</v>
      </c>
      <c r="G164" s="47">
        <v>90</v>
      </c>
      <c r="H164" s="47">
        <v>70</v>
      </c>
      <c r="I164" s="47">
        <v>55</v>
      </c>
      <c r="J164" s="48">
        <v>75</v>
      </c>
    </row>
    <row r="165" spans="2:10" ht="15.5" x14ac:dyDescent="0.3">
      <c r="B165" s="36">
        <f t="shared" si="2"/>
        <v>44570</v>
      </c>
      <c r="C165" s="51">
        <v>150</v>
      </c>
      <c r="D165" s="51">
        <v>100</v>
      </c>
      <c r="E165" s="51">
        <v>60</v>
      </c>
      <c r="F165" s="51">
        <v>100</v>
      </c>
      <c r="G165" s="51">
        <v>90</v>
      </c>
      <c r="H165" s="51">
        <v>70</v>
      </c>
      <c r="I165" s="51">
        <v>50</v>
      </c>
      <c r="J165" s="52">
        <v>65</v>
      </c>
    </row>
    <row r="166" spans="2:10" ht="15.5" x14ac:dyDescent="0.3">
      <c r="B166" s="37">
        <f t="shared" si="3"/>
        <v>44577</v>
      </c>
      <c r="C166" s="47">
        <v>150</v>
      </c>
      <c r="D166" s="47">
        <v>100</v>
      </c>
      <c r="E166" s="47">
        <v>60</v>
      </c>
      <c r="F166" s="47">
        <v>100</v>
      </c>
      <c r="G166" s="47">
        <v>90</v>
      </c>
      <c r="H166" s="47">
        <v>70</v>
      </c>
      <c r="I166" s="47">
        <v>50</v>
      </c>
      <c r="J166" s="48">
        <v>65</v>
      </c>
    </row>
    <row r="167" spans="2:10" ht="15.5" x14ac:dyDescent="0.3">
      <c r="B167" s="36">
        <f t="shared" si="2"/>
        <v>44584</v>
      </c>
      <c r="C167" s="51">
        <v>150</v>
      </c>
      <c r="D167" s="51">
        <v>100</v>
      </c>
      <c r="E167" s="51">
        <v>60</v>
      </c>
      <c r="F167" s="51">
        <v>100</v>
      </c>
      <c r="G167" s="51">
        <v>90</v>
      </c>
      <c r="H167" s="51">
        <v>70</v>
      </c>
      <c r="I167" s="51">
        <v>50</v>
      </c>
      <c r="J167" s="52">
        <v>65</v>
      </c>
    </row>
    <row r="168" spans="2:10" ht="15.5" x14ac:dyDescent="0.3">
      <c r="B168" s="37">
        <f t="shared" si="3"/>
        <v>44591</v>
      </c>
      <c r="C168" s="47">
        <v>150</v>
      </c>
      <c r="D168" s="47">
        <v>100</v>
      </c>
      <c r="E168" s="47">
        <v>60</v>
      </c>
      <c r="F168" s="47">
        <v>100</v>
      </c>
      <c r="G168" s="47">
        <v>90</v>
      </c>
      <c r="H168" s="47">
        <v>70</v>
      </c>
      <c r="I168" s="47">
        <v>50</v>
      </c>
      <c r="J168" s="48">
        <v>65</v>
      </c>
    </row>
    <row r="169" spans="2:10" ht="15.5" x14ac:dyDescent="0.3">
      <c r="B169" s="36">
        <f t="shared" si="2"/>
        <v>44598</v>
      </c>
      <c r="C169" s="51">
        <v>130</v>
      </c>
      <c r="D169" s="51">
        <v>100</v>
      </c>
      <c r="E169" s="51">
        <v>60</v>
      </c>
      <c r="F169" s="51">
        <v>90</v>
      </c>
      <c r="G169" s="51">
        <v>80</v>
      </c>
      <c r="H169" s="51">
        <v>65</v>
      </c>
      <c r="I169" s="51">
        <v>50</v>
      </c>
      <c r="J169" s="52">
        <v>60</v>
      </c>
    </row>
    <row r="170" spans="2:10" ht="15.5" x14ac:dyDescent="0.3">
      <c r="B170" s="37">
        <f t="shared" si="3"/>
        <v>44605</v>
      </c>
      <c r="C170" s="47">
        <v>130</v>
      </c>
      <c r="D170" s="47">
        <v>100</v>
      </c>
      <c r="E170" s="47">
        <v>60</v>
      </c>
      <c r="F170" s="47">
        <v>90</v>
      </c>
      <c r="G170" s="47">
        <v>80</v>
      </c>
      <c r="H170" s="47">
        <v>65</v>
      </c>
      <c r="I170" s="47">
        <v>50</v>
      </c>
      <c r="J170" s="48">
        <v>60</v>
      </c>
    </row>
    <row r="171" spans="2:10" ht="15.5" x14ac:dyDescent="0.3">
      <c r="B171" s="36">
        <f>B170+7</f>
        <v>44612</v>
      </c>
      <c r="C171" s="51">
        <v>130</v>
      </c>
      <c r="D171" s="51">
        <v>100</v>
      </c>
      <c r="E171" s="51">
        <v>60</v>
      </c>
      <c r="F171" s="51">
        <v>90</v>
      </c>
      <c r="G171" s="51">
        <v>80</v>
      </c>
      <c r="H171" s="51">
        <v>65</v>
      </c>
      <c r="I171" s="51">
        <v>50</v>
      </c>
      <c r="J171" s="52">
        <v>60</v>
      </c>
    </row>
    <row r="172" spans="2:10" ht="15.5" x14ac:dyDescent="0.3">
      <c r="B172" s="37">
        <f t="shared" si="3"/>
        <v>44619</v>
      </c>
      <c r="C172" s="47">
        <v>130</v>
      </c>
      <c r="D172" s="47">
        <v>100</v>
      </c>
      <c r="E172" s="47">
        <v>60</v>
      </c>
      <c r="F172" s="47">
        <v>90</v>
      </c>
      <c r="G172" s="47">
        <v>80</v>
      </c>
      <c r="H172" s="47">
        <v>65</v>
      </c>
      <c r="I172" s="47">
        <v>50</v>
      </c>
      <c r="J172" s="48">
        <v>60</v>
      </c>
    </row>
    <row r="173" spans="2:10" ht="15.5" x14ac:dyDescent="0.3">
      <c r="B173" s="36">
        <f>B172+7</f>
        <v>44626</v>
      </c>
      <c r="C173" s="51">
        <v>130</v>
      </c>
      <c r="D173" s="51">
        <v>100</v>
      </c>
      <c r="E173" s="51">
        <v>60</v>
      </c>
      <c r="F173" s="51">
        <v>90</v>
      </c>
      <c r="G173" s="51">
        <v>80</v>
      </c>
      <c r="H173" s="51">
        <v>65</v>
      </c>
      <c r="I173" s="51">
        <v>50</v>
      </c>
      <c r="J173" s="52">
        <v>60</v>
      </c>
    </row>
    <row r="174" spans="2:10" ht="15.5" x14ac:dyDescent="0.3">
      <c r="B174" s="37">
        <f t="shared" si="3"/>
        <v>44633</v>
      </c>
      <c r="C174" s="47">
        <v>130</v>
      </c>
      <c r="D174" s="47">
        <v>100</v>
      </c>
      <c r="E174" s="47">
        <v>60</v>
      </c>
      <c r="F174" s="47">
        <v>90</v>
      </c>
      <c r="G174" s="47">
        <v>80</v>
      </c>
      <c r="H174" s="47">
        <v>65</v>
      </c>
      <c r="I174" s="47">
        <v>50</v>
      </c>
      <c r="J174" s="48">
        <v>60</v>
      </c>
    </row>
    <row r="175" spans="2:10" ht="15.5" x14ac:dyDescent="0.3">
      <c r="B175" s="36">
        <f>B174+7</f>
        <v>44640</v>
      </c>
      <c r="C175" s="51">
        <v>130</v>
      </c>
      <c r="D175" s="51">
        <v>100</v>
      </c>
      <c r="E175" s="51">
        <v>65</v>
      </c>
      <c r="F175" s="51">
        <v>90</v>
      </c>
      <c r="G175" s="51">
        <v>80</v>
      </c>
      <c r="H175" s="51">
        <v>65</v>
      </c>
      <c r="I175" s="51">
        <v>50</v>
      </c>
      <c r="J175" s="52">
        <v>60</v>
      </c>
    </row>
    <row r="176" spans="2:10" ht="15.5" x14ac:dyDescent="0.3">
      <c r="B176" s="37">
        <f t="shared" si="3"/>
        <v>44647</v>
      </c>
      <c r="C176" s="47">
        <v>130</v>
      </c>
      <c r="D176" s="47">
        <v>100</v>
      </c>
      <c r="E176" s="47">
        <v>65</v>
      </c>
      <c r="F176" s="47">
        <v>90</v>
      </c>
      <c r="G176" s="47">
        <v>80</v>
      </c>
      <c r="H176" s="47">
        <v>65</v>
      </c>
      <c r="I176" s="47">
        <v>50</v>
      </c>
      <c r="J176" s="48">
        <v>60</v>
      </c>
    </row>
    <row r="177" spans="2:10" ht="15.5" x14ac:dyDescent="0.3">
      <c r="B177" s="36">
        <f>B176+7</f>
        <v>44654</v>
      </c>
      <c r="C177" s="51">
        <v>130</v>
      </c>
      <c r="D177" s="51">
        <v>100</v>
      </c>
      <c r="E177" s="51">
        <v>65</v>
      </c>
      <c r="F177" s="51">
        <v>90</v>
      </c>
      <c r="G177" s="51">
        <v>80</v>
      </c>
      <c r="H177" s="51">
        <v>65</v>
      </c>
      <c r="I177" s="51">
        <v>50</v>
      </c>
      <c r="J177" s="52">
        <v>60</v>
      </c>
    </row>
    <row r="178" spans="2:10" ht="15.5" x14ac:dyDescent="0.3">
      <c r="B178" s="37">
        <f t="shared" si="3"/>
        <v>44661</v>
      </c>
      <c r="C178" s="47">
        <v>130</v>
      </c>
      <c r="D178" s="47">
        <v>100</v>
      </c>
      <c r="E178" s="47">
        <v>70</v>
      </c>
      <c r="F178" s="47">
        <v>90</v>
      </c>
      <c r="G178" s="47">
        <v>80</v>
      </c>
      <c r="H178" s="47">
        <v>65</v>
      </c>
      <c r="I178" s="47">
        <v>55</v>
      </c>
      <c r="J178" s="48">
        <v>60</v>
      </c>
    </row>
    <row r="179" spans="2:10" ht="15.5" x14ac:dyDescent="0.3">
      <c r="B179" s="36">
        <f>B178+7</f>
        <v>44668</v>
      </c>
      <c r="C179" s="51">
        <v>130</v>
      </c>
      <c r="D179" s="51">
        <v>100</v>
      </c>
      <c r="E179" s="51">
        <v>70</v>
      </c>
      <c r="F179" s="51">
        <v>90</v>
      </c>
      <c r="G179" s="51">
        <v>80</v>
      </c>
      <c r="H179" s="51">
        <v>65</v>
      </c>
      <c r="I179" s="51">
        <v>55</v>
      </c>
      <c r="J179" s="52">
        <v>60</v>
      </c>
    </row>
    <row r="180" spans="2:10" ht="15.5" x14ac:dyDescent="0.3">
      <c r="B180" s="37">
        <f t="shared" si="3"/>
        <v>44675</v>
      </c>
      <c r="C180" s="47">
        <v>130</v>
      </c>
      <c r="D180" s="47">
        <v>100</v>
      </c>
      <c r="E180" s="47">
        <v>70</v>
      </c>
      <c r="F180" s="47">
        <v>90</v>
      </c>
      <c r="G180" s="47">
        <v>80</v>
      </c>
      <c r="H180" s="47">
        <v>65</v>
      </c>
      <c r="I180" s="47">
        <v>55</v>
      </c>
      <c r="J180" s="48">
        <v>60</v>
      </c>
    </row>
    <row r="181" spans="2:10" ht="15.5" x14ac:dyDescent="0.3">
      <c r="B181" s="36">
        <f>B180+7</f>
        <v>44682</v>
      </c>
      <c r="C181" s="51">
        <v>130</v>
      </c>
      <c r="D181" s="51">
        <v>100</v>
      </c>
      <c r="E181" s="51">
        <v>70</v>
      </c>
      <c r="F181" s="51">
        <v>90</v>
      </c>
      <c r="G181" s="51">
        <v>80</v>
      </c>
      <c r="H181" s="51">
        <v>65</v>
      </c>
      <c r="I181" s="51">
        <v>55</v>
      </c>
      <c r="J181" s="52">
        <v>60</v>
      </c>
    </row>
    <row r="182" spans="2:10" ht="15.5" x14ac:dyDescent="0.3">
      <c r="B182" s="37">
        <f t="shared" si="3"/>
        <v>44689</v>
      </c>
      <c r="C182" s="47">
        <v>130</v>
      </c>
      <c r="D182" s="47">
        <v>100</v>
      </c>
      <c r="E182" s="47">
        <v>70</v>
      </c>
      <c r="F182" s="47">
        <v>90</v>
      </c>
      <c r="G182" s="47">
        <v>80</v>
      </c>
      <c r="H182" s="47">
        <v>65</v>
      </c>
      <c r="I182" s="47">
        <v>55</v>
      </c>
      <c r="J182" s="48">
        <v>60</v>
      </c>
    </row>
    <row r="183" spans="2:10" ht="15.5" x14ac:dyDescent="0.3">
      <c r="B183" s="36">
        <f>B182+7</f>
        <v>44696</v>
      </c>
      <c r="C183" s="51">
        <v>130</v>
      </c>
      <c r="D183" s="51">
        <v>100</v>
      </c>
      <c r="E183" s="51">
        <v>70</v>
      </c>
      <c r="F183" s="51">
        <v>90</v>
      </c>
      <c r="G183" s="51">
        <v>80</v>
      </c>
      <c r="H183" s="51">
        <v>65</v>
      </c>
      <c r="I183" s="51">
        <v>55</v>
      </c>
      <c r="J183" s="52">
        <v>60</v>
      </c>
    </row>
    <row r="184" spans="2:10" ht="15.5" x14ac:dyDescent="0.3">
      <c r="B184" s="37">
        <f t="shared" si="3"/>
        <v>44703</v>
      </c>
      <c r="C184" s="47">
        <v>130</v>
      </c>
      <c r="D184" s="47">
        <v>100</v>
      </c>
      <c r="E184" s="47">
        <v>70</v>
      </c>
      <c r="F184" s="47">
        <v>90</v>
      </c>
      <c r="G184" s="47">
        <v>80</v>
      </c>
      <c r="H184" s="47">
        <v>65</v>
      </c>
      <c r="I184" s="47">
        <v>55</v>
      </c>
      <c r="J184" s="48">
        <v>60</v>
      </c>
    </row>
    <row r="185" spans="2:10" ht="15.5" x14ac:dyDescent="0.3">
      <c r="B185" s="36">
        <f>B184+7</f>
        <v>44710</v>
      </c>
      <c r="C185" s="51">
        <v>130</v>
      </c>
      <c r="D185" s="51">
        <v>100</v>
      </c>
      <c r="E185" s="51">
        <v>70</v>
      </c>
      <c r="F185" s="51">
        <v>90</v>
      </c>
      <c r="G185" s="51">
        <v>80</v>
      </c>
      <c r="H185" s="51">
        <v>65</v>
      </c>
      <c r="I185" s="51">
        <v>55</v>
      </c>
      <c r="J185" s="52">
        <v>60</v>
      </c>
    </row>
    <row r="186" spans="2:10" ht="15.5" x14ac:dyDescent="0.3">
      <c r="B186" s="37">
        <f t="shared" si="3"/>
        <v>44717</v>
      </c>
      <c r="C186" s="47">
        <v>130</v>
      </c>
      <c r="D186" s="47">
        <v>100</v>
      </c>
      <c r="E186" s="47">
        <v>70</v>
      </c>
      <c r="F186" s="47">
        <v>90</v>
      </c>
      <c r="G186" s="47">
        <v>80</v>
      </c>
      <c r="H186" s="47">
        <v>65</v>
      </c>
      <c r="I186" s="47">
        <v>55</v>
      </c>
      <c r="J186" s="48">
        <v>60</v>
      </c>
    </row>
    <row r="187" spans="2:10" ht="15.5" x14ac:dyDescent="0.3">
      <c r="B187" s="36">
        <f>B186+7</f>
        <v>44724</v>
      </c>
      <c r="C187" s="51">
        <v>130</v>
      </c>
      <c r="D187" s="51">
        <v>100</v>
      </c>
      <c r="E187" s="51">
        <v>70</v>
      </c>
      <c r="F187" s="51">
        <v>90</v>
      </c>
      <c r="G187" s="51">
        <v>80</v>
      </c>
      <c r="H187" s="51">
        <v>65</v>
      </c>
      <c r="I187" s="51">
        <v>55</v>
      </c>
      <c r="J187" s="52">
        <v>60</v>
      </c>
    </row>
    <row r="188" spans="2:10" ht="15.5" x14ac:dyDescent="0.3">
      <c r="B188" s="37">
        <f t="shared" si="3"/>
        <v>44731</v>
      </c>
      <c r="C188" s="47">
        <v>130</v>
      </c>
      <c r="D188" s="47">
        <v>100</v>
      </c>
      <c r="E188" s="47">
        <v>70</v>
      </c>
      <c r="F188" s="47">
        <v>90</v>
      </c>
      <c r="G188" s="47">
        <v>80</v>
      </c>
      <c r="H188" s="47">
        <v>65</v>
      </c>
      <c r="I188" s="47">
        <v>55</v>
      </c>
      <c r="J188" s="48">
        <v>60</v>
      </c>
    </row>
    <row r="189" spans="2:10" ht="15.5" x14ac:dyDescent="0.3">
      <c r="B189" s="36">
        <f>B188+7</f>
        <v>44738</v>
      </c>
      <c r="C189" s="51">
        <v>130</v>
      </c>
      <c r="D189" s="51">
        <v>100</v>
      </c>
      <c r="E189" s="51">
        <v>70</v>
      </c>
      <c r="F189" s="51">
        <v>90</v>
      </c>
      <c r="G189" s="51">
        <v>80</v>
      </c>
      <c r="H189" s="51">
        <v>65</v>
      </c>
      <c r="I189" s="51">
        <v>55</v>
      </c>
      <c r="J189" s="52">
        <v>60</v>
      </c>
    </row>
    <row r="190" spans="2:10" ht="15.5" x14ac:dyDescent="0.3">
      <c r="B190" s="37">
        <f t="shared" si="3"/>
        <v>44745</v>
      </c>
      <c r="C190" s="47">
        <v>100</v>
      </c>
      <c r="D190" s="47">
        <v>85</v>
      </c>
      <c r="E190" s="47">
        <v>65</v>
      </c>
      <c r="F190" s="47">
        <v>90</v>
      </c>
      <c r="G190" s="47">
        <v>80</v>
      </c>
      <c r="H190" s="47">
        <v>65</v>
      </c>
      <c r="I190" s="47">
        <v>55</v>
      </c>
      <c r="J190" s="48">
        <v>60</v>
      </c>
    </row>
    <row r="191" spans="2:10" ht="15.5" x14ac:dyDescent="0.3">
      <c r="B191" s="36">
        <f>B190+7</f>
        <v>44752</v>
      </c>
      <c r="C191" s="51">
        <v>100</v>
      </c>
      <c r="D191" s="51">
        <v>85</v>
      </c>
      <c r="E191" s="51">
        <v>65</v>
      </c>
      <c r="F191" s="51">
        <v>90</v>
      </c>
      <c r="G191" s="51">
        <v>80</v>
      </c>
      <c r="H191" s="51">
        <v>65</v>
      </c>
      <c r="I191" s="51">
        <v>55</v>
      </c>
      <c r="J191" s="52">
        <v>60</v>
      </c>
    </row>
    <row r="192" spans="2:10" ht="15.5" x14ac:dyDescent="0.3">
      <c r="B192" s="37">
        <v>44759</v>
      </c>
      <c r="C192" s="47">
        <v>110</v>
      </c>
      <c r="D192" s="47">
        <v>100</v>
      </c>
      <c r="E192" s="47">
        <v>60</v>
      </c>
      <c r="F192" s="47">
        <v>90</v>
      </c>
      <c r="G192" s="47">
        <v>80</v>
      </c>
      <c r="H192" s="47">
        <v>65</v>
      </c>
      <c r="I192" s="47">
        <v>55</v>
      </c>
      <c r="J192" s="48">
        <v>60</v>
      </c>
    </row>
    <row r="193" spans="1:10" ht="15.5" x14ac:dyDescent="0.3">
      <c r="B193" s="36">
        <f t="shared" ref="B193:B284" si="4">B192+7</f>
        <v>44766</v>
      </c>
      <c r="C193" s="51">
        <v>110</v>
      </c>
      <c r="D193" s="51">
        <v>100</v>
      </c>
      <c r="E193" s="51">
        <v>60</v>
      </c>
      <c r="F193" s="51">
        <v>90</v>
      </c>
      <c r="G193" s="51">
        <v>80</v>
      </c>
      <c r="H193" s="51">
        <v>60</v>
      </c>
      <c r="I193" s="51">
        <v>55</v>
      </c>
      <c r="J193" s="52">
        <v>60</v>
      </c>
    </row>
    <row r="194" spans="1:10" ht="15.5" x14ac:dyDescent="0.3">
      <c r="B194" s="37">
        <f t="shared" si="4"/>
        <v>44773</v>
      </c>
      <c r="C194" s="47">
        <v>110</v>
      </c>
      <c r="D194" s="47">
        <v>100</v>
      </c>
      <c r="E194" s="47">
        <v>60</v>
      </c>
      <c r="F194" s="47">
        <v>90</v>
      </c>
      <c r="G194" s="47">
        <v>80</v>
      </c>
      <c r="H194" s="47">
        <v>60</v>
      </c>
      <c r="I194" s="47">
        <v>55</v>
      </c>
      <c r="J194" s="48">
        <v>60</v>
      </c>
    </row>
    <row r="195" spans="1:10" ht="15.5" x14ac:dyDescent="0.3">
      <c r="B195" s="36">
        <f t="shared" si="4"/>
        <v>44780</v>
      </c>
      <c r="C195" s="51">
        <v>125</v>
      </c>
      <c r="D195" s="51">
        <v>100</v>
      </c>
      <c r="E195" s="51">
        <v>60</v>
      </c>
      <c r="F195" s="51">
        <v>90</v>
      </c>
      <c r="G195" s="51">
        <v>80</v>
      </c>
      <c r="H195" s="51">
        <v>60</v>
      </c>
      <c r="I195" s="51">
        <v>50</v>
      </c>
      <c r="J195" s="52">
        <v>60</v>
      </c>
    </row>
    <row r="196" spans="1:10" ht="15.5" x14ac:dyDescent="0.3">
      <c r="B196" s="37">
        <f t="shared" si="4"/>
        <v>44787</v>
      </c>
      <c r="C196" s="47">
        <v>125</v>
      </c>
      <c r="D196" s="47">
        <v>100</v>
      </c>
      <c r="E196" s="47">
        <v>60</v>
      </c>
      <c r="F196" s="47">
        <v>90</v>
      </c>
      <c r="G196" s="47">
        <v>80</v>
      </c>
      <c r="H196" s="47">
        <v>60</v>
      </c>
      <c r="I196" s="47">
        <v>50</v>
      </c>
      <c r="J196" s="48">
        <v>60</v>
      </c>
    </row>
    <row r="197" spans="1:10" ht="15.5" x14ac:dyDescent="0.3">
      <c r="B197" s="36">
        <f t="shared" si="4"/>
        <v>44794</v>
      </c>
      <c r="C197" s="51">
        <v>125</v>
      </c>
      <c r="D197" s="51">
        <v>100</v>
      </c>
      <c r="E197" s="51">
        <v>60</v>
      </c>
      <c r="F197" s="51">
        <v>90</v>
      </c>
      <c r="G197" s="51">
        <v>80</v>
      </c>
      <c r="H197" s="51">
        <v>60</v>
      </c>
      <c r="I197" s="51">
        <v>50</v>
      </c>
      <c r="J197" s="52">
        <v>60</v>
      </c>
    </row>
    <row r="198" spans="1:10" ht="15.5" x14ac:dyDescent="0.3">
      <c r="A198" s="33" t="s">
        <v>68</v>
      </c>
      <c r="B198" s="37">
        <f t="shared" si="4"/>
        <v>44801</v>
      </c>
      <c r="C198" s="47">
        <v>125</v>
      </c>
      <c r="D198" s="47">
        <v>100</v>
      </c>
      <c r="E198" s="47">
        <v>60</v>
      </c>
      <c r="F198" s="47">
        <v>90</v>
      </c>
      <c r="G198" s="47">
        <v>80</v>
      </c>
      <c r="H198" s="47">
        <v>60</v>
      </c>
      <c r="I198" s="47">
        <v>50</v>
      </c>
      <c r="J198" s="47">
        <v>60</v>
      </c>
    </row>
    <row r="199" spans="1:10" ht="15.5" x14ac:dyDescent="0.3">
      <c r="A199" s="33"/>
      <c r="B199" s="36">
        <f t="shared" si="4"/>
        <v>44808</v>
      </c>
      <c r="C199" s="51">
        <v>125</v>
      </c>
      <c r="D199" s="51">
        <v>100</v>
      </c>
      <c r="E199" s="51">
        <v>60</v>
      </c>
      <c r="F199" s="51">
        <v>90</v>
      </c>
      <c r="G199" s="51">
        <v>80</v>
      </c>
      <c r="H199" s="51">
        <v>60</v>
      </c>
      <c r="I199" s="51">
        <v>50</v>
      </c>
      <c r="J199" s="51">
        <v>60</v>
      </c>
    </row>
    <row r="200" spans="1:10" ht="15.5" x14ac:dyDescent="0.3">
      <c r="A200" s="33"/>
      <c r="B200" s="37">
        <f t="shared" si="4"/>
        <v>44815</v>
      </c>
      <c r="C200" s="47">
        <v>125</v>
      </c>
      <c r="D200" s="47">
        <v>100</v>
      </c>
      <c r="E200" s="47">
        <v>60</v>
      </c>
      <c r="F200" s="47">
        <v>90</v>
      </c>
      <c r="G200" s="47">
        <v>80</v>
      </c>
      <c r="H200" s="47">
        <v>60</v>
      </c>
      <c r="I200" s="47">
        <v>50</v>
      </c>
      <c r="J200" s="47">
        <v>60</v>
      </c>
    </row>
    <row r="201" spans="1:10" ht="15.5" x14ac:dyDescent="0.3">
      <c r="B201" s="36">
        <f t="shared" si="4"/>
        <v>44822</v>
      </c>
      <c r="C201" s="51">
        <v>125</v>
      </c>
      <c r="D201" s="51">
        <v>100</v>
      </c>
      <c r="E201" s="51">
        <v>75</v>
      </c>
      <c r="F201" s="51">
        <v>90</v>
      </c>
      <c r="G201" s="51">
        <v>80</v>
      </c>
      <c r="H201" s="51">
        <v>60</v>
      </c>
      <c r="I201" s="51">
        <v>45</v>
      </c>
      <c r="J201" s="51">
        <v>60</v>
      </c>
    </row>
    <row r="202" spans="1:10" ht="15.5" x14ac:dyDescent="0.3">
      <c r="A202" s="33"/>
      <c r="B202" s="37">
        <f t="shared" si="4"/>
        <v>44829</v>
      </c>
      <c r="C202" s="47">
        <v>125</v>
      </c>
      <c r="D202" s="47">
        <v>100</v>
      </c>
      <c r="E202" s="47">
        <v>75</v>
      </c>
      <c r="F202" s="47">
        <v>90</v>
      </c>
      <c r="G202" s="47">
        <v>80</v>
      </c>
      <c r="H202" s="47">
        <v>60</v>
      </c>
      <c r="I202" s="47">
        <v>45</v>
      </c>
      <c r="J202" s="47">
        <v>60</v>
      </c>
    </row>
    <row r="203" spans="1:10" ht="15.5" x14ac:dyDescent="0.3">
      <c r="B203" s="36">
        <f t="shared" si="4"/>
        <v>44836</v>
      </c>
      <c r="C203" s="51">
        <v>125</v>
      </c>
      <c r="D203" s="51">
        <v>100</v>
      </c>
      <c r="E203" s="51">
        <v>75</v>
      </c>
      <c r="F203" s="51">
        <v>90</v>
      </c>
      <c r="G203" s="51">
        <v>80</v>
      </c>
      <c r="H203" s="51">
        <v>60</v>
      </c>
      <c r="I203" s="51">
        <v>45</v>
      </c>
      <c r="J203" s="51">
        <v>60</v>
      </c>
    </row>
    <row r="204" spans="1:10" ht="15.5" x14ac:dyDescent="0.3">
      <c r="B204" s="37">
        <f t="shared" si="4"/>
        <v>44843</v>
      </c>
      <c r="C204" s="47">
        <v>125</v>
      </c>
      <c r="D204" s="47">
        <v>100</v>
      </c>
      <c r="E204" s="47">
        <v>75</v>
      </c>
      <c r="F204" s="47">
        <v>90</v>
      </c>
      <c r="G204" s="47">
        <v>80</v>
      </c>
      <c r="H204" s="47">
        <v>60</v>
      </c>
      <c r="I204" s="47">
        <v>45</v>
      </c>
      <c r="J204" s="47">
        <v>60</v>
      </c>
    </row>
    <row r="205" spans="1:10" ht="15.5" x14ac:dyDescent="0.3">
      <c r="B205" s="36">
        <f t="shared" si="4"/>
        <v>44850</v>
      </c>
      <c r="C205" s="51">
        <v>125</v>
      </c>
      <c r="D205" s="51">
        <v>100</v>
      </c>
      <c r="E205" s="51">
        <v>75</v>
      </c>
      <c r="F205" s="51">
        <v>90</v>
      </c>
      <c r="G205" s="51">
        <v>80</v>
      </c>
      <c r="H205" s="51">
        <v>60</v>
      </c>
      <c r="I205" s="51">
        <v>45</v>
      </c>
      <c r="J205" s="51">
        <v>60</v>
      </c>
    </row>
    <row r="206" spans="1:10" ht="15.5" x14ac:dyDescent="0.3">
      <c r="B206" s="37">
        <f t="shared" si="4"/>
        <v>44857</v>
      </c>
      <c r="C206" s="47">
        <v>125</v>
      </c>
      <c r="D206" s="47">
        <v>100</v>
      </c>
      <c r="E206" s="47">
        <v>75</v>
      </c>
      <c r="F206" s="47">
        <v>90</v>
      </c>
      <c r="G206" s="47">
        <v>80</v>
      </c>
      <c r="H206" s="47">
        <v>60</v>
      </c>
      <c r="I206" s="47">
        <v>45</v>
      </c>
      <c r="J206" s="47">
        <v>60</v>
      </c>
    </row>
    <row r="207" spans="1:10" ht="15.5" x14ac:dyDescent="0.3">
      <c r="B207" s="36">
        <f t="shared" si="4"/>
        <v>44864</v>
      </c>
      <c r="C207" s="51">
        <v>125</v>
      </c>
      <c r="D207" s="51">
        <v>100</v>
      </c>
      <c r="E207" s="51">
        <v>75</v>
      </c>
      <c r="F207" s="51">
        <v>90</v>
      </c>
      <c r="G207" s="51">
        <v>80</v>
      </c>
      <c r="H207" s="51">
        <v>60</v>
      </c>
      <c r="I207" s="51">
        <v>45</v>
      </c>
      <c r="J207" s="51">
        <v>60</v>
      </c>
    </row>
    <row r="208" spans="1:10" ht="15.5" x14ac:dyDescent="0.3">
      <c r="B208" s="37">
        <f t="shared" si="4"/>
        <v>44871</v>
      </c>
      <c r="C208" s="47">
        <v>125</v>
      </c>
      <c r="D208" s="47">
        <v>100</v>
      </c>
      <c r="E208" s="47">
        <v>75</v>
      </c>
      <c r="F208" s="47">
        <v>90</v>
      </c>
      <c r="G208" s="47">
        <v>80</v>
      </c>
      <c r="H208" s="47">
        <v>60</v>
      </c>
      <c r="I208" s="47">
        <v>45</v>
      </c>
      <c r="J208" s="47">
        <v>60</v>
      </c>
    </row>
    <row r="209" spans="2:10" ht="15.5" x14ac:dyDescent="0.3">
      <c r="B209" s="36">
        <f t="shared" si="4"/>
        <v>44878</v>
      </c>
      <c r="C209" s="51">
        <v>125</v>
      </c>
      <c r="D209" s="51">
        <v>100</v>
      </c>
      <c r="E209" s="51">
        <v>80</v>
      </c>
      <c r="F209" s="51">
        <v>90</v>
      </c>
      <c r="G209" s="51">
        <v>80</v>
      </c>
      <c r="H209" s="51">
        <v>60</v>
      </c>
      <c r="I209" s="51">
        <v>45</v>
      </c>
      <c r="J209" s="51">
        <v>60</v>
      </c>
    </row>
    <row r="210" spans="2:10" ht="15.5" x14ac:dyDescent="0.3">
      <c r="B210" s="37">
        <f t="shared" si="4"/>
        <v>44885</v>
      </c>
      <c r="C210" s="47">
        <v>125</v>
      </c>
      <c r="D210" s="47">
        <v>100</v>
      </c>
      <c r="E210" s="47">
        <v>80</v>
      </c>
      <c r="F210" s="47">
        <v>90</v>
      </c>
      <c r="G210" s="47">
        <v>80</v>
      </c>
      <c r="H210" s="47">
        <v>60</v>
      </c>
      <c r="I210" s="47">
        <v>45</v>
      </c>
      <c r="J210" s="47">
        <v>60</v>
      </c>
    </row>
    <row r="211" spans="2:10" ht="15.5" x14ac:dyDescent="0.3">
      <c r="B211" s="36">
        <f t="shared" si="4"/>
        <v>44892</v>
      </c>
      <c r="C211" s="51">
        <v>125</v>
      </c>
      <c r="D211" s="51">
        <v>100</v>
      </c>
      <c r="E211" s="51">
        <v>80</v>
      </c>
      <c r="F211" s="51">
        <v>90</v>
      </c>
      <c r="G211" s="51">
        <v>80</v>
      </c>
      <c r="H211" s="51">
        <v>60</v>
      </c>
      <c r="I211" s="51">
        <v>45</v>
      </c>
      <c r="J211" s="51">
        <v>60</v>
      </c>
    </row>
    <row r="212" spans="2:10" ht="15.5" x14ac:dyDescent="0.3">
      <c r="B212" s="37">
        <f t="shared" si="4"/>
        <v>44899</v>
      </c>
      <c r="C212" s="47">
        <v>125</v>
      </c>
      <c r="D212" s="47">
        <v>100</v>
      </c>
      <c r="E212" s="47">
        <v>80</v>
      </c>
      <c r="F212" s="47">
        <v>90</v>
      </c>
      <c r="G212" s="47">
        <v>80</v>
      </c>
      <c r="H212" s="47">
        <v>60</v>
      </c>
      <c r="I212" s="47">
        <v>45</v>
      </c>
      <c r="J212" s="47">
        <v>60</v>
      </c>
    </row>
    <row r="213" spans="2:10" ht="15.5" x14ac:dyDescent="0.3">
      <c r="B213" s="36">
        <f t="shared" si="4"/>
        <v>44906</v>
      </c>
      <c r="C213" s="51">
        <v>125</v>
      </c>
      <c r="D213" s="51">
        <v>100</v>
      </c>
      <c r="E213" s="51">
        <v>80</v>
      </c>
      <c r="F213" s="51">
        <v>90</v>
      </c>
      <c r="G213" s="51">
        <v>80</v>
      </c>
      <c r="H213" s="51">
        <v>60</v>
      </c>
      <c r="I213" s="51">
        <v>45</v>
      </c>
      <c r="J213" s="51">
        <v>60</v>
      </c>
    </row>
    <row r="214" spans="2:10" ht="15.5" x14ac:dyDescent="0.3">
      <c r="B214" s="37">
        <f t="shared" si="4"/>
        <v>44913</v>
      </c>
      <c r="C214" s="47">
        <v>125</v>
      </c>
      <c r="D214" s="47">
        <v>100</v>
      </c>
      <c r="E214" s="47">
        <v>80</v>
      </c>
      <c r="F214" s="47">
        <v>90</v>
      </c>
      <c r="G214" s="47">
        <v>80</v>
      </c>
      <c r="H214" s="47">
        <v>60</v>
      </c>
      <c r="I214" s="47">
        <v>45</v>
      </c>
      <c r="J214" s="47">
        <v>60</v>
      </c>
    </row>
    <row r="215" spans="2:10" ht="15.5" x14ac:dyDescent="0.3">
      <c r="B215" s="36">
        <f t="shared" si="4"/>
        <v>44920</v>
      </c>
      <c r="C215" s="51" t="s">
        <v>31</v>
      </c>
      <c r="D215" s="51" t="s">
        <v>31</v>
      </c>
      <c r="E215" s="51" t="s">
        <v>31</v>
      </c>
      <c r="F215" s="51" t="s">
        <v>31</v>
      </c>
      <c r="G215" s="51" t="s">
        <v>31</v>
      </c>
      <c r="H215" s="51" t="s">
        <v>31</v>
      </c>
      <c r="I215" s="51" t="s">
        <v>31</v>
      </c>
      <c r="J215" s="51" t="s">
        <v>31</v>
      </c>
    </row>
    <row r="216" spans="2:10" ht="15.5" x14ac:dyDescent="0.3">
      <c r="B216" s="37">
        <f t="shared" si="4"/>
        <v>44927</v>
      </c>
      <c r="C216" s="47" t="s">
        <v>31</v>
      </c>
      <c r="D216" s="47" t="s">
        <v>31</v>
      </c>
      <c r="E216" s="47" t="s">
        <v>31</v>
      </c>
      <c r="F216" s="47" t="s">
        <v>31</v>
      </c>
      <c r="G216" s="47" t="s">
        <v>31</v>
      </c>
      <c r="H216" s="47" t="s">
        <v>31</v>
      </c>
      <c r="I216" s="47" t="s">
        <v>31</v>
      </c>
      <c r="J216" s="47" t="s">
        <v>31</v>
      </c>
    </row>
    <row r="217" spans="2:10" ht="15.5" x14ac:dyDescent="0.3">
      <c r="B217" s="36">
        <f t="shared" si="4"/>
        <v>44934</v>
      </c>
      <c r="C217" s="51">
        <v>125</v>
      </c>
      <c r="D217" s="51">
        <v>100</v>
      </c>
      <c r="E217" s="51">
        <v>85</v>
      </c>
      <c r="F217" s="51">
        <v>90</v>
      </c>
      <c r="G217" s="51">
        <v>80</v>
      </c>
      <c r="H217" s="51">
        <v>65</v>
      </c>
      <c r="I217" s="51">
        <v>50</v>
      </c>
      <c r="J217" s="51">
        <v>60</v>
      </c>
    </row>
    <row r="218" spans="2:10" ht="15.5" x14ac:dyDescent="0.3">
      <c r="B218" s="37">
        <f t="shared" si="4"/>
        <v>44941</v>
      </c>
      <c r="C218" s="47">
        <v>125</v>
      </c>
      <c r="D218" s="47">
        <v>100</v>
      </c>
      <c r="E218" s="47">
        <v>85</v>
      </c>
      <c r="F218" s="47">
        <v>90</v>
      </c>
      <c r="G218" s="47">
        <v>80</v>
      </c>
      <c r="H218" s="47">
        <v>65</v>
      </c>
      <c r="I218" s="47">
        <v>50</v>
      </c>
      <c r="J218" s="47">
        <v>60</v>
      </c>
    </row>
    <row r="219" spans="2:10" ht="15.5" x14ac:dyDescent="0.3">
      <c r="B219" s="36">
        <f t="shared" si="4"/>
        <v>44948</v>
      </c>
      <c r="C219" s="51">
        <v>125</v>
      </c>
      <c r="D219" s="51">
        <v>100</v>
      </c>
      <c r="E219" s="51">
        <v>85</v>
      </c>
      <c r="F219" s="51">
        <v>90</v>
      </c>
      <c r="G219" s="51">
        <v>80</v>
      </c>
      <c r="H219" s="51">
        <v>65</v>
      </c>
      <c r="I219" s="51">
        <v>50</v>
      </c>
      <c r="J219" s="51">
        <v>60</v>
      </c>
    </row>
    <row r="220" spans="2:10" ht="15.5" x14ac:dyDescent="0.3">
      <c r="B220" s="37">
        <f t="shared" si="4"/>
        <v>44955</v>
      </c>
      <c r="C220" s="47">
        <v>125</v>
      </c>
      <c r="D220" s="47">
        <v>100</v>
      </c>
      <c r="E220" s="47">
        <v>80</v>
      </c>
      <c r="F220" s="47">
        <v>90</v>
      </c>
      <c r="G220" s="47">
        <v>80</v>
      </c>
      <c r="H220" s="47">
        <v>60</v>
      </c>
      <c r="I220" s="47">
        <v>50</v>
      </c>
      <c r="J220" s="47">
        <v>55</v>
      </c>
    </row>
    <row r="221" spans="2:10" ht="15.5" x14ac:dyDescent="0.3">
      <c r="B221" s="36">
        <f t="shared" si="4"/>
        <v>44962</v>
      </c>
      <c r="C221" s="51">
        <v>125</v>
      </c>
      <c r="D221" s="51">
        <v>100</v>
      </c>
      <c r="E221" s="51">
        <v>80</v>
      </c>
      <c r="F221" s="51">
        <v>90</v>
      </c>
      <c r="G221" s="51">
        <v>80</v>
      </c>
      <c r="H221" s="51">
        <v>60</v>
      </c>
      <c r="I221" s="51">
        <v>50</v>
      </c>
      <c r="J221" s="51">
        <v>55</v>
      </c>
    </row>
    <row r="222" spans="2:10" ht="15.5" x14ac:dyDescent="0.3">
      <c r="B222" s="37">
        <f t="shared" si="4"/>
        <v>44969</v>
      </c>
      <c r="C222" s="47">
        <v>125</v>
      </c>
      <c r="D222" s="47">
        <v>100</v>
      </c>
      <c r="E222" s="47">
        <v>80</v>
      </c>
      <c r="F222" s="47">
        <v>90</v>
      </c>
      <c r="G222" s="47">
        <v>80</v>
      </c>
      <c r="H222" s="47">
        <v>60</v>
      </c>
      <c r="I222" s="47">
        <v>50</v>
      </c>
      <c r="J222" s="47">
        <v>55</v>
      </c>
    </row>
    <row r="223" spans="2:10" ht="15.5" x14ac:dyDescent="0.3">
      <c r="B223" s="36">
        <f t="shared" si="4"/>
        <v>44976</v>
      </c>
      <c r="C223" s="51">
        <v>125</v>
      </c>
      <c r="D223" s="51">
        <v>100</v>
      </c>
      <c r="E223" s="51">
        <v>80</v>
      </c>
      <c r="F223" s="51">
        <v>90</v>
      </c>
      <c r="G223" s="51">
        <v>80</v>
      </c>
      <c r="H223" s="51">
        <v>55</v>
      </c>
      <c r="I223" s="51">
        <v>45</v>
      </c>
      <c r="J223" s="51">
        <v>50</v>
      </c>
    </row>
    <row r="224" spans="2:10" ht="15.5" x14ac:dyDescent="0.3">
      <c r="B224" s="37">
        <f t="shared" si="4"/>
        <v>44983</v>
      </c>
      <c r="C224" s="47">
        <v>125</v>
      </c>
      <c r="D224" s="47">
        <v>100</v>
      </c>
      <c r="E224" s="47">
        <v>80</v>
      </c>
      <c r="F224" s="47">
        <v>90</v>
      </c>
      <c r="G224" s="47">
        <v>80</v>
      </c>
      <c r="H224" s="47">
        <v>55</v>
      </c>
      <c r="I224" s="47">
        <v>45</v>
      </c>
      <c r="J224" s="47">
        <v>50</v>
      </c>
    </row>
    <row r="225" spans="2:10" ht="15.5" x14ac:dyDescent="0.3">
      <c r="B225" s="36">
        <f t="shared" si="4"/>
        <v>44990</v>
      </c>
      <c r="C225" s="51">
        <v>125</v>
      </c>
      <c r="D225" s="51">
        <v>100</v>
      </c>
      <c r="E225" s="51">
        <v>80</v>
      </c>
      <c r="F225" s="51">
        <v>90</v>
      </c>
      <c r="G225" s="51">
        <v>80</v>
      </c>
      <c r="H225" s="51">
        <v>55</v>
      </c>
      <c r="I225" s="51">
        <v>45</v>
      </c>
      <c r="J225" s="51">
        <v>50</v>
      </c>
    </row>
    <row r="226" spans="2:10" ht="15.5" x14ac:dyDescent="0.3">
      <c r="B226" s="37">
        <f t="shared" si="4"/>
        <v>44997</v>
      </c>
      <c r="C226" s="47">
        <v>125</v>
      </c>
      <c r="D226" s="47">
        <v>100</v>
      </c>
      <c r="E226" s="47">
        <v>80</v>
      </c>
      <c r="F226" s="47">
        <v>90</v>
      </c>
      <c r="G226" s="47">
        <v>80</v>
      </c>
      <c r="H226" s="47">
        <v>55</v>
      </c>
      <c r="I226" s="47">
        <v>45</v>
      </c>
      <c r="J226" s="47">
        <v>50</v>
      </c>
    </row>
    <row r="227" spans="2:10" ht="15.5" x14ac:dyDescent="0.3">
      <c r="B227" s="36">
        <f t="shared" si="4"/>
        <v>45004</v>
      </c>
      <c r="C227" s="51">
        <v>125</v>
      </c>
      <c r="D227" s="51">
        <v>100</v>
      </c>
      <c r="E227" s="51">
        <v>80</v>
      </c>
      <c r="F227" s="51">
        <v>90</v>
      </c>
      <c r="G227" s="51">
        <v>80</v>
      </c>
      <c r="H227" s="51">
        <v>55</v>
      </c>
      <c r="I227" s="51">
        <v>45</v>
      </c>
      <c r="J227" s="51">
        <v>50</v>
      </c>
    </row>
    <row r="228" spans="2:10" ht="15.5" x14ac:dyDescent="0.3">
      <c r="B228" s="37">
        <f t="shared" si="4"/>
        <v>45011</v>
      </c>
      <c r="C228" s="47">
        <v>125</v>
      </c>
      <c r="D228" s="47">
        <v>100</v>
      </c>
      <c r="E228" s="47">
        <v>85</v>
      </c>
      <c r="F228" s="47">
        <v>90</v>
      </c>
      <c r="G228" s="47">
        <v>80</v>
      </c>
      <c r="H228" s="47">
        <v>55</v>
      </c>
      <c r="I228" s="47">
        <v>45</v>
      </c>
      <c r="J228" s="47">
        <v>50</v>
      </c>
    </row>
    <row r="229" spans="2:10" ht="15.5" x14ac:dyDescent="0.3">
      <c r="B229" s="36">
        <f t="shared" si="4"/>
        <v>45018</v>
      </c>
      <c r="C229" s="51">
        <v>125</v>
      </c>
      <c r="D229" s="51">
        <v>100</v>
      </c>
      <c r="E229" s="51">
        <v>85</v>
      </c>
      <c r="F229" s="51">
        <v>90</v>
      </c>
      <c r="G229" s="51">
        <v>80</v>
      </c>
      <c r="H229" s="51">
        <v>55</v>
      </c>
      <c r="I229" s="51">
        <v>45</v>
      </c>
      <c r="J229" s="51">
        <v>50</v>
      </c>
    </row>
    <row r="230" spans="2:10" ht="15.5" x14ac:dyDescent="0.3">
      <c r="B230" s="37">
        <f t="shared" si="4"/>
        <v>45025</v>
      </c>
      <c r="C230" s="47">
        <v>125</v>
      </c>
      <c r="D230" s="47">
        <v>100</v>
      </c>
      <c r="E230" s="47">
        <v>85</v>
      </c>
      <c r="F230" s="47">
        <v>90</v>
      </c>
      <c r="G230" s="47">
        <v>80</v>
      </c>
      <c r="H230" s="47">
        <v>55</v>
      </c>
      <c r="I230" s="47">
        <v>45</v>
      </c>
      <c r="J230" s="47">
        <v>50</v>
      </c>
    </row>
    <row r="231" spans="2:10" ht="15.5" x14ac:dyDescent="0.3">
      <c r="B231" s="36">
        <f t="shared" si="4"/>
        <v>45032</v>
      </c>
      <c r="C231" s="51">
        <v>125</v>
      </c>
      <c r="D231" s="51">
        <v>100</v>
      </c>
      <c r="E231" s="51">
        <v>85</v>
      </c>
      <c r="F231" s="51">
        <v>90</v>
      </c>
      <c r="G231" s="51">
        <v>80</v>
      </c>
      <c r="H231" s="51">
        <v>55</v>
      </c>
      <c r="I231" s="51">
        <v>45</v>
      </c>
      <c r="J231" s="51">
        <v>50</v>
      </c>
    </row>
    <row r="232" spans="2:10" ht="15.5" x14ac:dyDescent="0.3">
      <c r="B232" s="37">
        <f t="shared" si="4"/>
        <v>45039</v>
      </c>
      <c r="C232" s="47">
        <v>125</v>
      </c>
      <c r="D232" s="47">
        <v>100</v>
      </c>
      <c r="E232" s="47">
        <v>85</v>
      </c>
      <c r="F232" s="47">
        <v>90</v>
      </c>
      <c r="G232" s="47">
        <v>80</v>
      </c>
      <c r="H232" s="47">
        <v>55</v>
      </c>
      <c r="I232" s="47">
        <v>45</v>
      </c>
      <c r="J232" s="47">
        <v>50</v>
      </c>
    </row>
    <row r="233" spans="2:10" ht="15.5" x14ac:dyDescent="0.3">
      <c r="B233" s="36">
        <f t="shared" si="4"/>
        <v>45046</v>
      </c>
      <c r="C233" s="51">
        <v>125</v>
      </c>
      <c r="D233" s="51">
        <v>100</v>
      </c>
      <c r="E233" s="51">
        <v>85</v>
      </c>
      <c r="F233" s="51">
        <v>90</v>
      </c>
      <c r="G233" s="51">
        <v>80</v>
      </c>
      <c r="H233" s="51">
        <v>55</v>
      </c>
      <c r="I233" s="51">
        <v>45</v>
      </c>
      <c r="J233" s="51">
        <v>50</v>
      </c>
    </row>
    <row r="234" spans="2:10" ht="15.5" x14ac:dyDescent="0.3">
      <c r="B234" s="37">
        <f t="shared" si="4"/>
        <v>45053</v>
      </c>
      <c r="C234" s="47">
        <v>125</v>
      </c>
      <c r="D234" s="47">
        <v>100</v>
      </c>
      <c r="E234" s="47">
        <v>85</v>
      </c>
      <c r="F234" s="47">
        <v>90</v>
      </c>
      <c r="G234" s="47">
        <v>80</v>
      </c>
      <c r="H234" s="47">
        <v>55</v>
      </c>
      <c r="I234" s="47">
        <v>45</v>
      </c>
      <c r="J234" s="47">
        <v>50</v>
      </c>
    </row>
    <row r="235" spans="2:10" ht="15.5" x14ac:dyDescent="0.3">
      <c r="B235" s="36">
        <f t="shared" si="4"/>
        <v>45060</v>
      </c>
      <c r="C235" s="51">
        <v>125</v>
      </c>
      <c r="D235" s="51">
        <v>100</v>
      </c>
      <c r="E235" s="51">
        <v>85</v>
      </c>
      <c r="F235" s="51">
        <v>90</v>
      </c>
      <c r="G235" s="51">
        <v>80</v>
      </c>
      <c r="H235" s="51">
        <v>55</v>
      </c>
      <c r="I235" s="51">
        <v>45</v>
      </c>
      <c r="J235" s="51">
        <v>50</v>
      </c>
    </row>
    <row r="236" spans="2:10" ht="15.5" x14ac:dyDescent="0.3">
      <c r="B236" s="37">
        <f t="shared" si="4"/>
        <v>45067</v>
      </c>
      <c r="C236" s="47">
        <v>125</v>
      </c>
      <c r="D236" s="47">
        <v>100</v>
      </c>
      <c r="E236" s="47">
        <v>85</v>
      </c>
      <c r="F236" s="47">
        <v>90</v>
      </c>
      <c r="G236" s="47">
        <v>80</v>
      </c>
      <c r="H236" s="47">
        <v>55</v>
      </c>
      <c r="I236" s="47">
        <v>45</v>
      </c>
      <c r="J236" s="47">
        <v>50</v>
      </c>
    </row>
    <row r="237" spans="2:10" ht="15.5" x14ac:dyDescent="0.3">
      <c r="B237" s="36">
        <f t="shared" si="4"/>
        <v>45074</v>
      </c>
      <c r="C237" s="51">
        <v>125</v>
      </c>
      <c r="D237" s="51">
        <v>100</v>
      </c>
      <c r="E237" s="51">
        <v>85</v>
      </c>
      <c r="F237" s="51">
        <v>90</v>
      </c>
      <c r="G237" s="51">
        <v>80</v>
      </c>
      <c r="H237" s="51">
        <v>55</v>
      </c>
      <c r="I237" s="51">
        <v>45</v>
      </c>
      <c r="J237" s="51">
        <v>50</v>
      </c>
    </row>
    <row r="238" spans="2:10" ht="15.5" x14ac:dyDescent="0.3">
      <c r="B238" s="37">
        <f t="shared" si="4"/>
        <v>45081</v>
      </c>
      <c r="C238" s="47">
        <v>125</v>
      </c>
      <c r="D238" s="47">
        <v>100</v>
      </c>
      <c r="E238" s="47">
        <v>85</v>
      </c>
      <c r="F238" s="47">
        <v>90</v>
      </c>
      <c r="G238" s="47">
        <v>80</v>
      </c>
      <c r="H238" s="47">
        <v>55</v>
      </c>
      <c r="I238" s="47">
        <v>45</v>
      </c>
      <c r="J238" s="47">
        <v>50</v>
      </c>
    </row>
    <row r="239" spans="2:10" ht="15.5" x14ac:dyDescent="0.3">
      <c r="B239" s="36">
        <f t="shared" si="4"/>
        <v>45088</v>
      </c>
      <c r="C239" s="51">
        <v>0</v>
      </c>
      <c r="D239" s="51">
        <v>0</v>
      </c>
      <c r="E239" s="51">
        <v>0</v>
      </c>
      <c r="F239" s="51">
        <v>90</v>
      </c>
      <c r="G239" s="51">
        <v>80</v>
      </c>
      <c r="H239" s="51">
        <v>55</v>
      </c>
      <c r="I239" s="51">
        <v>45</v>
      </c>
      <c r="J239" s="51">
        <v>50</v>
      </c>
    </row>
    <row r="240" spans="2:10" ht="15.5" x14ac:dyDescent="0.3">
      <c r="B240" s="37">
        <f t="shared" si="4"/>
        <v>45095</v>
      </c>
      <c r="C240" s="47">
        <v>0</v>
      </c>
      <c r="D240" s="47">
        <v>0</v>
      </c>
      <c r="E240" s="47">
        <v>0</v>
      </c>
      <c r="F240" s="47">
        <v>90</v>
      </c>
      <c r="G240" s="47">
        <v>80</v>
      </c>
      <c r="H240" s="47">
        <v>55</v>
      </c>
      <c r="I240" s="47">
        <v>45</v>
      </c>
      <c r="J240" s="47">
        <v>50</v>
      </c>
    </row>
    <row r="241" spans="2:10" ht="15.5" x14ac:dyDescent="0.3">
      <c r="B241" s="36">
        <f t="shared" si="4"/>
        <v>45102</v>
      </c>
      <c r="C241" s="51">
        <v>0</v>
      </c>
      <c r="D241" s="51">
        <v>0</v>
      </c>
      <c r="E241" s="51">
        <v>0</v>
      </c>
      <c r="F241" s="51">
        <v>90</v>
      </c>
      <c r="G241" s="51">
        <v>80</v>
      </c>
      <c r="H241" s="51">
        <v>55</v>
      </c>
      <c r="I241" s="51">
        <v>45</v>
      </c>
      <c r="J241" s="51">
        <v>50</v>
      </c>
    </row>
    <row r="242" spans="2:10" ht="15.5" x14ac:dyDescent="0.3">
      <c r="B242" s="37">
        <f t="shared" si="4"/>
        <v>45109</v>
      </c>
      <c r="C242" s="47">
        <v>130</v>
      </c>
      <c r="D242" s="47">
        <v>120</v>
      </c>
      <c r="E242" s="47">
        <v>75</v>
      </c>
      <c r="F242" s="47">
        <v>0</v>
      </c>
      <c r="G242" s="47">
        <v>0</v>
      </c>
      <c r="H242" s="47">
        <v>0</v>
      </c>
      <c r="I242" s="47">
        <v>0</v>
      </c>
      <c r="J242" s="47">
        <v>0</v>
      </c>
    </row>
    <row r="243" spans="2:10" ht="15.5" x14ac:dyDescent="0.3">
      <c r="B243" s="36">
        <f t="shared" si="4"/>
        <v>45116</v>
      </c>
      <c r="C243" s="51">
        <v>130</v>
      </c>
      <c r="D243" s="51">
        <v>120</v>
      </c>
      <c r="E243" s="51">
        <v>75</v>
      </c>
      <c r="F243" s="51">
        <v>0</v>
      </c>
      <c r="G243" s="51">
        <v>0</v>
      </c>
      <c r="H243" s="51">
        <v>0</v>
      </c>
      <c r="I243" s="51">
        <v>0</v>
      </c>
      <c r="J243" s="51">
        <v>0</v>
      </c>
    </row>
    <row r="244" spans="2:10" ht="15.5" x14ac:dyDescent="0.3">
      <c r="B244" s="37">
        <f t="shared" si="4"/>
        <v>45123</v>
      </c>
      <c r="C244" s="47">
        <v>130</v>
      </c>
      <c r="D244" s="47">
        <v>120</v>
      </c>
      <c r="E244" s="47">
        <v>75</v>
      </c>
      <c r="F244" s="47">
        <v>0</v>
      </c>
      <c r="G244" s="47">
        <v>0</v>
      </c>
      <c r="H244" s="47">
        <v>0</v>
      </c>
      <c r="I244" s="47">
        <v>0</v>
      </c>
      <c r="J244" s="47">
        <v>0</v>
      </c>
    </row>
    <row r="245" spans="2:10" ht="15.5" x14ac:dyDescent="0.3">
      <c r="B245" s="36">
        <f t="shared" si="4"/>
        <v>45130</v>
      </c>
      <c r="C245" s="51">
        <v>130</v>
      </c>
      <c r="D245" s="51">
        <v>120</v>
      </c>
      <c r="E245" s="51">
        <v>75</v>
      </c>
      <c r="F245" s="51">
        <v>0</v>
      </c>
      <c r="G245" s="51">
        <v>0</v>
      </c>
      <c r="H245" s="51">
        <v>0</v>
      </c>
      <c r="I245" s="51">
        <v>0</v>
      </c>
      <c r="J245" s="51">
        <v>0</v>
      </c>
    </row>
    <row r="246" spans="2:10" ht="15.5" x14ac:dyDescent="0.3">
      <c r="B246" s="37">
        <f t="shared" si="4"/>
        <v>45137</v>
      </c>
      <c r="C246" s="47">
        <v>130</v>
      </c>
      <c r="D246" s="47">
        <v>120</v>
      </c>
      <c r="E246" s="47">
        <v>75</v>
      </c>
      <c r="F246" s="47">
        <v>0</v>
      </c>
      <c r="G246" s="47">
        <v>0</v>
      </c>
      <c r="H246" s="47">
        <v>0</v>
      </c>
      <c r="I246" s="47">
        <v>0</v>
      </c>
      <c r="J246" s="47">
        <v>0</v>
      </c>
    </row>
    <row r="247" spans="2:10" ht="15.5" x14ac:dyDescent="0.3">
      <c r="B247" s="36">
        <f t="shared" si="4"/>
        <v>45144</v>
      </c>
      <c r="C247" s="51">
        <v>130</v>
      </c>
      <c r="D247" s="51">
        <v>120</v>
      </c>
      <c r="E247" s="51">
        <v>80</v>
      </c>
      <c r="F247" s="51">
        <v>80</v>
      </c>
      <c r="G247" s="51">
        <v>0</v>
      </c>
      <c r="H247" s="51">
        <v>55</v>
      </c>
      <c r="I247" s="51">
        <v>0</v>
      </c>
      <c r="J247" s="51">
        <v>60</v>
      </c>
    </row>
    <row r="248" spans="2:10" ht="15.5" x14ac:dyDescent="0.3">
      <c r="B248" s="37">
        <f t="shared" si="4"/>
        <v>45151</v>
      </c>
      <c r="C248" s="47">
        <v>130</v>
      </c>
      <c r="D248" s="47">
        <v>120</v>
      </c>
      <c r="E248" s="47">
        <v>80</v>
      </c>
      <c r="F248" s="47">
        <v>80</v>
      </c>
      <c r="G248" s="47">
        <v>0</v>
      </c>
      <c r="H248" s="47">
        <v>55</v>
      </c>
      <c r="I248" s="47">
        <v>50</v>
      </c>
      <c r="J248" s="47">
        <v>60</v>
      </c>
    </row>
    <row r="249" spans="2:10" ht="15.5" x14ac:dyDescent="0.3">
      <c r="B249" s="36">
        <f t="shared" si="4"/>
        <v>45158</v>
      </c>
      <c r="C249" s="51">
        <v>130</v>
      </c>
      <c r="D249" s="51">
        <v>120</v>
      </c>
      <c r="E249" s="51">
        <v>85</v>
      </c>
      <c r="F249" s="51">
        <v>80</v>
      </c>
      <c r="G249" s="51">
        <v>80</v>
      </c>
      <c r="H249" s="51">
        <v>65</v>
      </c>
      <c r="I249" s="51">
        <v>50</v>
      </c>
      <c r="J249" s="51">
        <v>60</v>
      </c>
    </row>
    <row r="250" spans="2:10" ht="15.5" x14ac:dyDescent="0.3">
      <c r="B250" s="37">
        <f t="shared" si="4"/>
        <v>45165</v>
      </c>
      <c r="C250" s="47">
        <v>130</v>
      </c>
      <c r="D250" s="47">
        <v>120</v>
      </c>
      <c r="E250" s="47">
        <v>85</v>
      </c>
      <c r="F250" s="47">
        <v>80</v>
      </c>
      <c r="G250" s="47">
        <v>80</v>
      </c>
      <c r="H250" s="47">
        <v>65</v>
      </c>
      <c r="I250" s="47">
        <v>55</v>
      </c>
      <c r="J250" s="47">
        <v>60</v>
      </c>
    </row>
    <row r="251" spans="2:10" ht="15.5" x14ac:dyDescent="0.3">
      <c r="B251" s="36">
        <f t="shared" si="4"/>
        <v>45172</v>
      </c>
      <c r="C251" s="51">
        <v>130</v>
      </c>
      <c r="D251" s="51">
        <v>120</v>
      </c>
      <c r="E251" s="51">
        <v>85</v>
      </c>
      <c r="F251" s="51">
        <v>80</v>
      </c>
      <c r="G251" s="51">
        <v>80</v>
      </c>
      <c r="H251" s="51">
        <v>65</v>
      </c>
      <c r="I251" s="51">
        <v>55</v>
      </c>
      <c r="J251" s="51">
        <v>60</v>
      </c>
    </row>
    <row r="252" spans="2:10" ht="15.5" x14ac:dyDescent="0.3">
      <c r="B252" s="37">
        <f t="shared" si="4"/>
        <v>45179</v>
      </c>
      <c r="C252" s="47">
        <v>130</v>
      </c>
      <c r="D252" s="47">
        <v>120</v>
      </c>
      <c r="E252" s="47">
        <v>85</v>
      </c>
      <c r="F252" s="47">
        <v>80</v>
      </c>
      <c r="G252" s="47">
        <v>80</v>
      </c>
      <c r="H252" s="47">
        <v>65</v>
      </c>
      <c r="I252" s="47">
        <v>55</v>
      </c>
      <c r="J252" s="47">
        <v>0</v>
      </c>
    </row>
    <row r="253" spans="2:10" ht="15.5" x14ac:dyDescent="0.3">
      <c r="B253" s="36">
        <f t="shared" si="4"/>
        <v>45186</v>
      </c>
      <c r="C253" s="51">
        <v>130</v>
      </c>
      <c r="D253" s="51">
        <v>120</v>
      </c>
      <c r="E253" s="51">
        <v>85</v>
      </c>
      <c r="F253" s="51">
        <v>80</v>
      </c>
      <c r="G253" s="51">
        <v>80</v>
      </c>
      <c r="H253" s="51">
        <v>65</v>
      </c>
      <c r="I253" s="51">
        <v>55</v>
      </c>
      <c r="J253" s="51">
        <v>0</v>
      </c>
    </row>
    <row r="254" spans="2:10" ht="15.5" x14ac:dyDescent="0.3">
      <c r="B254" s="37">
        <f t="shared" si="4"/>
        <v>45193</v>
      </c>
      <c r="C254" s="47">
        <v>130</v>
      </c>
      <c r="D254" s="47">
        <v>120</v>
      </c>
      <c r="E254" s="47">
        <v>85</v>
      </c>
      <c r="F254" s="47">
        <v>80</v>
      </c>
      <c r="G254" s="47">
        <v>80</v>
      </c>
      <c r="H254" s="47">
        <v>65</v>
      </c>
      <c r="I254" s="47">
        <v>55</v>
      </c>
      <c r="J254" s="47">
        <v>0</v>
      </c>
    </row>
    <row r="255" spans="2:10" ht="15.5" x14ac:dyDescent="0.3">
      <c r="B255" s="36">
        <f t="shared" si="4"/>
        <v>45200</v>
      </c>
      <c r="C255" s="51">
        <v>130</v>
      </c>
      <c r="D255" s="51">
        <v>120</v>
      </c>
      <c r="E255" s="51">
        <v>85</v>
      </c>
      <c r="F255" s="51">
        <v>80</v>
      </c>
      <c r="G255" s="51">
        <v>80</v>
      </c>
      <c r="H255" s="51">
        <v>65</v>
      </c>
      <c r="I255" s="51">
        <v>50</v>
      </c>
      <c r="J255" s="51">
        <v>0</v>
      </c>
    </row>
    <row r="256" spans="2:10" ht="15.5" x14ac:dyDescent="0.3">
      <c r="B256" s="37">
        <f t="shared" si="4"/>
        <v>45207</v>
      </c>
      <c r="C256" s="47">
        <v>130</v>
      </c>
      <c r="D256" s="47">
        <v>120</v>
      </c>
      <c r="E256" s="47">
        <v>85</v>
      </c>
      <c r="F256" s="47">
        <v>80</v>
      </c>
      <c r="G256" s="47">
        <v>80</v>
      </c>
      <c r="H256" s="47">
        <v>65</v>
      </c>
      <c r="I256" s="47">
        <v>50</v>
      </c>
      <c r="J256" s="47">
        <v>0</v>
      </c>
    </row>
    <row r="257" spans="2:10" ht="15.5" x14ac:dyDescent="0.3">
      <c r="B257" s="36">
        <f t="shared" si="4"/>
        <v>45214</v>
      </c>
      <c r="C257" s="51">
        <v>130</v>
      </c>
      <c r="D257" s="51">
        <v>120</v>
      </c>
      <c r="E257" s="51">
        <v>85</v>
      </c>
      <c r="F257" s="51">
        <v>80</v>
      </c>
      <c r="G257" s="51">
        <v>80</v>
      </c>
      <c r="H257" s="51">
        <v>65</v>
      </c>
      <c r="I257" s="51">
        <v>50</v>
      </c>
      <c r="J257" s="51">
        <v>0</v>
      </c>
    </row>
    <row r="258" spans="2:10" ht="15.5" x14ac:dyDescent="0.3">
      <c r="B258" s="37">
        <f t="shared" si="4"/>
        <v>45221</v>
      </c>
      <c r="C258" s="47">
        <v>130</v>
      </c>
      <c r="D258" s="47">
        <v>120</v>
      </c>
      <c r="E258" s="47">
        <v>95</v>
      </c>
      <c r="F258" s="47">
        <v>80</v>
      </c>
      <c r="G258" s="47">
        <v>80</v>
      </c>
      <c r="H258" s="47">
        <v>65</v>
      </c>
      <c r="I258" s="47">
        <v>50</v>
      </c>
      <c r="J258" s="47">
        <v>0</v>
      </c>
    </row>
    <row r="259" spans="2:10" ht="15.5" x14ac:dyDescent="0.3">
      <c r="B259" s="36">
        <f t="shared" si="4"/>
        <v>45228</v>
      </c>
      <c r="C259" s="51">
        <v>130</v>
      </c>
      <c r="D259" s="51">
        <v>120</v>
      </c>
      <c r="E259" s="51">
        <v>95</v>
      </c>
      <c r="F259" s="51">
        <v>80</v>
      </c>
      <c r="G259" s="51">
        <v>80</v>
      </c>
      <c r="H259" s="51">
        <v>65</v>
      </c>
      <c r="I259" s="51">
        <v>50</v>
      </c>
      <c r="J259" s="51">
        <v>0</v>
      </c>
    </row>
    <row r="260" spans="2:10" ht="15.5" x14ac:dyDescent="0.3">
      <c r="B260" s="37">
        <f t="shared" si="4"/>
        <v>45235</v>
      </c>
      <c r="C260" s="47">
        <v>130</v>
      </c>
      <c r="D260" s="47">
        <v>120</v>
      </c>
      <c r="E260" s="47">
        <v>95</v>
      </c>
      <c r="F260" s="47">
        <v>80</v>
      </c>
      <c r="G260" s="47">
        <v>80</v>
      </c>
      <c r="H260" s="47">
        <v>65</v>
      </c>
      <c r="I260" s="47">
        <v>50</v>
      </c>
      <c r="J260" s="47">
        <v>0</v>
      </c>
    </row>
    <row r="261" spans="2:10" ht="15.5" x14ac:dyDescent="0.3">
      <c r="B261" s="36">
        <f t="shared" si="4"/>
        <v>45242</v>
      </c>
      <c r="C261" s="51">
        <v>130</v>
      </c>
      <c r="D261" s="51">
        <v>120</v>
      </c>
      <c r="E261" s="51">
        <v>95</v>
      </c>
      <c r="F261" s="51">
        <v>80</v>
      </c>
      <c r="G261" s="51">
        <v>80</v>
      </c>
      <c r="H261" s="51">
        <v>65</v>
      </c>
      <c r="I261" s="51">
        <v>50</v>
      </c>
      <c r="J261" s="51">
        <v>0</v>
      </c>
    </row>
    <row r="262" spans="2:10" ht="15.5" x14ac:dyDescent="0.3">
      <c r="B262" s="37">
        <f t="shared" si="4"/>
        <v>45249</v>
      </c>
      <c r="C262" s="47">
        <v>130</v>
      </c>
      <c r="D262" s="47">
        <v>120</v>
      </c>
      <c r="E262" s="47">
        <v>95</v>
      </c>
      <c r="F262" s="47">
        <v>80</v>
      </c>
      <c r="G262" s="47">
        <v>80</v>
      </c>
      <c r="H262" s="47">
        <v>65</v>
      </c>
      <c r="I262" s="47">
        <v>50</v>
      </c>
      <c r="J262" s="47">
        <v>0</v>
      </c>
    </row>
    <row r="263" spans="2:10" ht="15.5" x14ac:dyDescent="0.3">
      <c r="B263" s="36">
        <f t="shared" si="4"/>
        <v>45256</v>
      </c>
      <c r="C263" s="51">
        <v>130</v>
      </c>
      <c r="D263" s="51">
        <v>120</v>
      </c>
      <c r="E263" s="51">
        <v>95</v>
      </c>
      <c r="F263" s="51">
        <v>80</v>
      </c>
      <c r="G263" s="51">
        <v>80</v>
      </c>
      <c r="H263" s="51">
        <v>75</v>
      </c>
      <c r="I263" s="51">
        <v>60</v>
      </c>
      <c r="J263" s="51">
        <v>0</v>
      </c>
    </row>
    <row r="264" spans="2:10" ht="15.5" x14ac:dyDescent="0.3">
      <c r="B264" s="37">
        <f t="shared" si="4"/>
        <v>45263</v>
      </c>
      <c r="C264" s="47">
        <v>130</v>
      </c>
      <c r="D264" s="47">
        <v>120</v>
      </c>
      <c r="E264" s="47">
        <v>95</v>
      </c>
      <c r="F264" s="47">
        <v>80</v>
      </c>
      <c r="G264" s="47">
        <v>80</v>
      </c>
      <c r="H264" s="47">
        <v>75</v>
      </c>
      <c r="I264" s="47">
        <v>60</v>
      </c>
      <c r="J264" s="47">
        <v>0</v>
      </c>
    </row>
    <row r="265" spans="2:10" ht="15.5" x14ac:dyDescent="0.3">
      <c r="B265" s="36">
        <f t="shared" si="4"/>
        <v>45270</v>
      </c>
      <c r="C265" s="51">
        <v>130</v>
      </c>
      <c r="D265" s="51">
        <v>120</v>
      </c>
      <c r="E265" s="51">
        <v>95</v>
      </c>
      <c r="F265" s="51">
        <v>80</v>
      </c>
      <c r="G265" s="51">
        <v>80</v>
      </c>
      <c r="H265" s="51">
        <v>75</v>
      </c>
      <c r="I265" s="51">
        <v>60</v>
      </c>
      <c r="J265" s="51">
        <v>0</v>
      </c>
    </row>
    <row r="266" spans="2:10" ht="15.5" x14ac:dyDescent="0.3">
      <c r="B266" s="37">
        <f t="shared" si="4"/>
        <v>45277</v>
      </c>
      <c r="C266" s="47">
        <v>130</v>
      </c>
      <c r="D266" s="47">
        <v>120</v>
      </c>
      <c r="E266" s="47">
        <v>95</v>
      </c>
      <c r="F266" s="47">
        <v>80</v>
      </c>
      <c r="G266" s="47">
        <v>80</v>
      </c>
      <c r="H266" s="47">
        <v>80</v>
      </c>
      <c r="I266" s="47">
        <v>75</v>
      </c>
      <c r="J266" s="47">
        <v>0</v>
      </c>
    </row>
    <row r="267" spans="2:10" ht="15.5" x14ac:dyDescent="0.3">
      <c r="B267" s="36">
        <f t="shared" si="4"/>
        <v>45284</v>
      </c>
      <c r="C267" s="51">
        <v>130</v>
      </c>
      <c r="D267" s="51">
        <v>120</v>
      </c>
      <c r="E267" s="51">
        <v>95</v>
      </c>
      <c r="F267" s="51">
        <v>80</v>
      </c>
      <c r="G267" s="51">
        <v>80</v>
      </c>
      <c r="H267" s="51">
        <v>80</v>
      </c>
      <c r="I267" s="51">
        <v>75</v>
      </c>
      <c r="J267" s="51">
        <v>0</v>
      </c>
    </row>
    <row r="268" spans="2:10" ht="15.5" x14ac:dyDescent="0.3">
      <c r="B268" s="37">
        <f t="shared" si="4"/>
        <v>45291</v>
      </c>
      <c r="C268" s="47" t="s">
        <v>31</v>
      </c>
      <c r="D268" s="47" t="s">
        <v>31</v>
      </c>
      <c r="E268" s="47" t="s">
        <v>31</v>
      </c>
      <c r="F268" s="47" t="s">
        <v>31</v>
      </c>
      <c r="G268" s="47" t="s">
        <v>31</v>
      </c>
      <c r="H268" s="47" t="s">
        <v>31</v>
      </c>
      <c r="I268" s="47" t="s">
        <v>31</v>
      </c>
      <c r="J268" s="47" t="s">
        <v>31</v>
      </c>
    </row>
    <row r="269" spans="2:10" ht="15.5" x14ac:dyDescent="0.3">
      <c r="B269" s="36">
        <f t="shared" ref="B269:B285" si="5">B268+7</f>
        <v>45298</v>
      </c>
      <c r="C269" s="51">
        <v>130</v>
      </c>
      <c r="D269" s="51">
        <v>120</v>
      </c>
      <c r="E269" s="51">
        <v>95</v>
      </c>
      <c r="F269" s="51">
        <v>80</v>
      </c>
      <c r="G269" s="51">
        <v>80</v>
      </c>
      <c r="H269" s="51">
        <v>80</v>
      </c>
      <c r="I269" s="51">
        <v>75</v>
      </c>
      <c r="J269" s="51">
        <v>0</v>
      </c>
    </row>
    <row r="270" spans="2:10" ht="15.5" x14ac:dyDescent="0.3">
      <c r="B270" s="37">
        <f t="shared" si="4"/>
        <v>45305</v>
      </c>
      <c r="C270" s="47">
        <v>130</v>
      </c>
      <c r="D270" s="47">
        <v>120</v>
      </c>
      <c r="E270" s="47">
        <v>95</v>
      </c>
      <c r="F270" s="47">
        <v>80</v>
      </c>
      <c r="G270" s="47">
        <v>80</v>
      </c>
      <c r="H270" s="47">
        <v>80</v>
      </c>
      <c r="I270" s="47">
        <v>75</v>
      </c>
      <c r="J270" s="47">
        <v>0</v>
      </c>
    </row>
    <row r="271" spans="2:10" ht="15.5" x14ac:dyDescent="0.3">
      <c r="B271" s="36">
        <f t="shared" si="5"/>
        <v>45312</v>
      </c>
      <c r="C271" s="51">
        <v>130</v>
      </c>
      <c r="D271" s="51">
        <v>120</v>
      </c>
      <c r="E271" s="51">
        <v>95</v>
      </c>
      <c r="F271" s="51">
        <v>80</v>
      </c>
      <c r="G271" s="51">
        <v>80</v>
      </c>
      <c r="H271" s="51">
        <v>80</v>
      </c>
      <c r="I271" s="51">
        <v>75</v>
      </c>
      <c r="J271" s="51">
        <v>0</v>
      </c>
    </row>
    <row r="272" spans="2:10" ht="15.5" x14ac:dyDescent="0.3">
      <c r="B272" s="37">
        <f t="shared" si="4"/>
        <v>45319</v>
      </c>
      <c r="C272" s="47">
        <v>130</v>
      </c>
      <c r="D272" s="47">
        <v>120</v>
      </c>
      <c r="E272" s="47">
        <v>95</v>
      </c>
      <c r="F272" s="47">
        <v>80</v>
      </c>
      <c r="G272" s="47">
        <v>80</v>
      </c>
      <c r="H272" s="47">
        <v>80</v>
      </c>
      <c r="I272" s="47">
        <v>75</v>
      </c>
      <c r="J272" s="47">
        <v>0</v>
      </c>
    </row>
    <row r="273" spans="2:10" ht="15.5" x14ac:dyDescent="0.3">
      <c r="B273" s="36">
        <f t="shared" si="5"/>
        <v>45326</v>
      </c>
      <c r="C273" s="51">
        <v>130</v>
      </c>
      <c r="D273" s="51">
        <v>120</v>
      </c>
      <c r="E273" s="51">
        <v>95</v>
      </c>
      <c r="F273" s="51">
        <v>80</v>
      </c>
      <c r="G273" s="51">
        <v>80</v>
      </c>
      <c r="H273" s="51">
        <v>80</v>
      </c>
      <c r="I273" s="51">
        <v>75</v>
      </c>
      <c r="J273" s="51">
        <v>0</v>
      </c>
    </row>
    <row r="274" spans="2:10" ht="15.5" x14ac:dyDescent="0.3">
      <c r="B274" s="37">
        <f t="shared" si="4"/>
        <v>45333</v>
      </c>
      <c r="C274" s="47">
        <v>130</v>
      </c>
      <c r="D274" s="47">
        <v>120</v>
      </c>
      <c r="E274" s="47">
        <v>95</v>
      </c>
      <c r="F274" s="47">
        <v>80</v>
      </c>
      <c r="G274" s="47">
        <v>80</v>
      </c>
      <c r="H274" s="47">
        <v>80</v>
      </c>
      <c r="I274" s="47">
        <v>75</v>
      </c>
      <c r="J274" s="47">
        <v>0</v>
      </c>
    </row>
    <row r="275" spans="2:10" ht="15.5" x14ac:dyDescent="0.3">
      <c r="B275" s="36">
        <f t="shared" si="5"/>
        <v>45340</v>
      </c>
      <c r="C275" s="51">
        <v>130</v>
      </c>
      <c r="D275" s="51">
        <v>120</v>
      </c>
      <c r="E275" s="51">
        <v>95</v>
      </c>
      <c r="F275" s="51">
        <v>80</v>
      </c>
      <c r="G275" s="51">
        <v>80</v>
      </c>
      <c r="H275" s="51">
        <v>80</v>
      </c>
      <c r="I275" s="51">
        <v>75</v>
      </c>
      <c r="J275" s="51">
        <v>0</v>
      </c>
    </row>
    <row r="276" spans="2:10" ht="15.5" x14ac:dyDescent="0.3">
      <c r="B276" s="37">
        <f t="shared" si="4"/>
        <v>45347</v>
      </c>
      <c r="C276" s="47">
        <v>130</v>
      </c>
      <c r="D276" s="47">
        <v>120</v>
      </c>
      <c r="E276" s="47">
        <v>95</v>
      </c>
      <c r="F276" s="47">
        <v>80</v>
      </c>
      <c r="G276" s="47">
        <v>80</v>
      </c>
      <c r="H276" s="47">
        <v>80</v>
      </c>
      <c r="I276" s="47">
        <v>75</v>
      </c>
      <c r="J276" s="47">
        <v>0</v>
      </c>
    </row>
    <row r="277" spans="2:10" ht="15.5" x14ac:dyDescent="0.3">
      <c r="B277" s="36">
        <f t="shared" si="5"/>
        <v>45354</v>
      </c>
      <c r="C277" s="51">
        <v>130</v>
      </c>
      <c r="D277" s="51">
        <v>120</v>
      </c>
      <c r="E277" s="51">
        <v>95</v>
      </c>
      <c r="F277" s="51">
        <v>80</v>
      </c>
      <c r="G277" s="51">
        <v>80</v>
      </c>
      <c r="H277" s="51">
        <v>80</v>
      </c>
      <c r="I277" s="51">
        <v>75</v>
      </c>
      <c r="J277" s="51">
        <v>0</v>
      </c>
    </row>
    <row r="278" spans="2:10" ht="15.5" x14ac:dyDescent="0.3">
      <c r="B278" s="37">
        <f t="shared" si="4"/>
        <v>45361</v>
      </c>
      <c r="C278" s="47">
        <v>130</v>
      </c>
      <c r="D278" s="47">
        <v>120</v>
      </c>
      <c r="E278" s="47">
        <v>95</v>
      </c>
      <c r="F278" s="47">
        <v>80</v>
      </c>
      <c r="G278" s="47">
        <v>80</v>
      </c>
      <c r="H278" s="47">
        <v>85</v>
      </c>
      <c r="I278" s="47">
        <v>80</v>
      </c>
      <c r="J278" s="47">
        <v>0</v>
      </c>
    </row>
    <row r="279" spans="2:10" ht="15.5" x14ac:dyDescent="0.3">
      <c r="B279" s="36">
        <f t="shared" si="5"/>
        <v>45368</v>
      </c>
      <c r="C279" s="51">
        <v>130</v>
      </c>
      <c r="D279" s="51">
        <v>120</v>
      </c>
      <c r="E279" s="51">
        <v>95</v>
      </c>
      <c r="F279" s="51">
        <v>90</v>
      </c>
      <c r="G279" s="51">
        <v>90</v>
      </c>
      <c r="H279" s="51">
        <v>95</v>
      </c>
      <c r="I279" s="51">
        <v>95</v>
      </c>
      <c r="J279" s="51">
        <v>0</v>
      </c>
    </row>
    <row r="280" spans="2:10" ht="15.5" x14ac:dyDescent="0.3">
      <c r="B280" s="37">
        <f t="shared" si="4"/>
        <v>45375</v>
      </c>
      <c r="C280" s="47">
        <v>130</v>
      </c>
      <c r="D280" s="47">
        <v>120</v>
      </c>
      <c r="E280" s="47">
        <v>95</v>
      </c>
      <c r="F280" s="47">
        <v>90</v>
      </c>
      <c r="G280" s="47">
        <v>90</v>
      </c>
      <c r="H280" s="47">
        <v>95</v>
      </c>
      <c r="I280" s="47">
        <v>95</v>
      </c>
      <c r="J280" s="47">
        <v>0</v>
      </c>
    </row>
    <row r="281" spans="2:10" ht="15.5" x14ac:dyDescent="0.3">
      <c r="B281" s="36">
        <f t="shared" si="5"/>
        <v>45382</v>
      </c>
      <c r="C281" s="51">
        <v>130</v>
      </c>
      <c r="D281" s="51">
        <v>120</v>
      </c>
      <c r="E281" s="51">
        <v>95</v>
      </c>
      <c r="F281" s="51">
        <v>90</v>
      </c>
      <c r="G281" s="51">
        <v>90</v>
      </c>
      <c r="H281" s="51">
        <v>95</v>
      </c>
      <c r="I281" s="51">
        <v>95</v>
      </c>
      <c r="J281" s="51">
        <v>0</v>
      </c>
    </row>
    <row r="282" spans="2:10" ht="15.5" x14ac:dyDescent="0.3">
      <c r="B282" s="37">
        <f t="shared" si="4"/>
        <v>45389</v>
      </c>
      <c r="C282" s="47">
        <v>130</v>
      </c>
      <c r="D282" s="47">
        <v>120</v>
      </c>
      <c r="E282" s="47">
        <v>95</v>
      </c>
      <c r="F282" s="47">
        <v>90</v>
      </c>
      <c r="G282" s="47">
        <v>90</v>
      </c>
      <c r="H282" s="47">
        <v>95</v>
      </c>
      <c r="I282" s="47">
        <v>95</v>
      </c>
      <c r="J282" s="47">
        <v>0</v>
      </c>
    </row>
    <row r="283" spans="2:10" ht="15.5" x14ac:dyDescent="0.3">
      <c r="B283" s="36">
        <f t="shared" si="5"/>
        <v>45396</v>
      </c>
      <c r="C283" s="51">
        <v>130</v>
      </c>
      <c r="D283" s="51">
        <v>120</v>
      </c>
      <c r="E283" s="51">
        <v>95</v>
      </c>
      <c r="F283" s="51">
        <v>90</v>
      </c>
      <c r="G283" s="51">
        <v>90</v>
      </c>
      <c r="H283" s="51">
        <v>95</v>
      </c>
      <c r="I283" s="51">
        <v>95</v>
      </c>
      <c r="J283" s="51">
        <v>0</v>
      </c>
    </row>
    <row r="284" spans="2:10" ht="15.5" x14ac:dyDescent="0.3">
      <c r="B284" s="37">
        <f t="shared" si="4"/>
        <v>45403</v>
      </c>
      <c r="C284" s="47">
        <v>130</v>
      </c>
      <c r="D284" s="47">
        <v>120</v>
      </c>
      <c r="E284" s="47">
        <v>95</v>
      </c>
      <c r="F284" s="47">
        <v>90</v>
      </c>
      <c r="G284" s="47">
        <v>90</v>
      </c>
      <c r="H284" s="47">
        <v>95</v>
      </c>
      <c r="I284" s="47">
        <v>95</v>
      </c>
      <c r="J284" s="47">
        <v>0</v>
      </c>
    </row>
    <row r="285" spans="2:10" ht="15.5" x14ac:dyDescent="0.3">
      <c r="B285" s="36">
        <f t="shared" si="5"/>
        <v>45410</v>
      </c>
      <c r="C285" s="51">
        <v>130</v>
      </c>
      <c r="D285" s="51">
        <v>120</v>
      </c>
      <c r="E285" s="51">
        <v>95</v>
      </c>
      <c r="F285" s="51">
        <v>90</v>
      </c>
      <c r="G285" s="51">
        <v>90</v>
      </c>
      <c r="H285" s="51">
        <v>95</v>
      </c>
      <c r="I285" s="51">
        <v>95</v>
      </c>
      <c r="J285" s="51">
        <v>0</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285"/>
  <sheetViews>
    <sheetView showGridLines="0" workbookViewId="0">
      <pane ySplit="8" topLeftCell="A255"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34</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0"/>
    </row>
    <row r="9" spans="1:11" s="19" customFormat="1" ht="16" thickTop="1" x14ac:dyDescent="0.35">
      <c r="B9" s="36">
        <v>43478</v>
      </c>
      <c r="C9" s="22">
        <v>0</v>
      </c>
      <c r="D9" s="22">
        <v>0</v>
      </c>
      <c r="E9" s="22">
        <v>110</v>
      </c>
      <c r="F9" s="22">
        <v>0</v>
      </c>
      <c r="G9" s="22">
        <v>0</v>
      </c>
      <c r="H9" s="22">
        <v>80</v>
      </c>
      <c r="I9" s="22">
        <v>58</v>
      </c>
      <c r="J9" s="23">
        <v>40</v>
      </c>
      <c r="K9" s="20"/>
    </row>
    <row r="10" spans="1:11" s="19" customFormat="1" ht="15.5" x14ac:dyDescent="0.35">
      <c r="B10" s="37">
        <f t="shared" ref="B10:B41" si="0">B9+7</f>
        <v>43485</v>
      </c>
      <c r="C10" s="24">
        <v>0</v>
      </c>
      <c r="D10" s="24">
        <v>0</v>
      </c>
      <c r="E10" s="24">
        <v>110</v>
      </c>
      <c r="F10" s="24">
        <v>0</v>
      </c>
      <c r="G10" s="24">
        <v>0</v>
      </c>
      <c r="H10" s="24">
        <v>80</v>
      </c>
      <c r="I10" s="24">
        <v>58</v>
      </c>
      <c r="J10" s="25">
        <v>40</v>
      </c>
      <c r="K10" s="20"/>
    </row>
    <row r="11" spans="1:11" s="19" customFormat="1" ht="15.5" x14ac:dyDescent="0.35">
      <c r="B11" s="36">
        <f t="shared" si="0"/>
        <v>43492</v>
      </c>
      <c r="C11" s="22">
        <v>0</v>
      </c>
      <c r="D11" s="22">
        <v>0</v>
      </c>
      <c r="E11" s="22">
        <v>110</v>
      </c>
      <c r="F11" s="22">
        <v>0</v>
      </c>
      <c r="G11" s="22">
        <v>0</v>
      </c>
      <c r="H11" s="22">
        <v>80</v>
      </c>
      <c r="I11" s="22">
        <v>58</v>
      </c>
      <c r="J11" s="23">
        <v>40</v>
      </c>
      <c r="K11" s="20"/>
    </row>
    <row r="12" spans="1:11" s="19" customFormat="1" ht="15.5" x14ac:dyDescent="0.35">
      <c r="B12" s="37">
        <f t="shared" si="0"/>
        <v>43499</v>
      </c>
      <c r="C12" s="24">
        <v>0</v>
      </c>
      <c r="D12" s="24">
        <v>0</v>
      </c>
      <c r="E12" s="24">
        <v>110</v>
      </c>
      <c r="F12" s="24">
        <v>0</v>
      </c>
      <c r="G12" s="24">
        <v>0</v>
      </c>
      <c r="H12" s="24">
        <v>80</v>
      </c>
      <c r="I12" s="24">
        <v>58</v>
      </c>
      <c r="J12" s="25">
        <v>40</v>
      </c>
      <c r="K12" s="20"/>
    </row>
    <row r="13" spans="1:11" s="19" customFormat="1" ht="15.5" x14ac:dyDescent="0.35">
      <c r="B13" s="36">
        <f t="shared" si="0"/>
        <v>43506</v>
      </c>
      <c r="C13" s="22">
        <v>0</v>
      </c>
      <c r="D13" s="22">
        <v>0</v>
      </c>
      <c r="E13" s="22">
        <v>110</v>
      </c>
      <c r="F13" s="22">
        <v>0</v>
      </c>
      <c r="G13" s="22">
        <v>0</v>
      </c>
      <c r="H13" s="22">
        <v>80</v>
      </c>
      <c r="I13" s="22">
        <v>58</v>
      </c>
      <c r="J13" s="23">
        <v>40</v>
      </c>
      <c r="K13" s="20"/>
    </row>
    <row r="14" spans="1:11" s="19" customFormat="1" ht="15.5" x14ac:dyDescent="0.35">
      <c r="B14" s="37">
        <f t="shared" si="0"/>
        <v>43513</v>
      </c>
      <c r="C14" s="24">
        <v>0</v>
      </c>
      <c r="D14" s="24">
        <v>0</v>
      </c>
      <c r="E14" s="24">
        <v>110</v>
      </c>
      <c r="F14" s="24">
        <v>0</v>
      </c>
      <c r="G14" s="24">
        <v>0</v>
      </c>
      <c r="H14" s="24">
        <v>80</v>
      </c>
      <c r="I14" s="24">
        <v>58</v>
      </c>
      <c r="J14" s="25">
        <v>40</v>
      </c>
      <c r="K14" s="20"/>
    </row>
    <row r="15" spans="1:11" s="19" customFormat="1" ht="15.5" x14ac:dyDescent="0.35">
      <c r="B15" s="36">
        <f t="shared" si="0"/>
        <v>43520</v>
      </c>
      <c r="C15" s="22">
        <v>0</v>
      </c>
      <c r="D15" s="22">
        <v>0</v>
      </c>
      <c r="E15" s="22">
        <v>110</v>
      </c>
      <c r="F15" s="22">
        <v>0</v>
      </c>
      <c r="G15" s="22">
        <v>0</v>
      </c>
      <c r="H15" s="22">
        <v>80</v>
      </c>
      <c r="I15" s="22">
        <v>58</v>
      </c>
      <c r="J15" s="23">
        <v>40</v>
      </c>
      <c r="K15" s="20"/>
    </row>
    <row r="16" spans="1:11" s="19" customFormat="1" ht="15.5" x14ac:dyDescent="0.35">
      <c r="B16" s="37">
        <f t="shared" si="0"/>
        <v>43527</v>
      </c>
      <c r="C16" s="24">
        <v>0</v>
      </c>
      <c r="D16" s="24">
        <v>0</v>
      </c>
      <c r="E16" s="24">
        <v>110</v>
      </c>
      <c r="F16" s="24">
        <v>0</v>
      </c>
      <c r="G16" s="24">
        <v>0</v>
      </c>
      <c r="H16" s="24">
        <v>80</v>
      </c>
      <c r="I16" s="24">
        <v>58</v>
      </c>
      <c r="J16" s="25">
        <v>40</v>
      </c>
      <c r="K16" s="20"/>
    </row>
    <row r="17" spans="2:11" s="19" customFormat="1" ht="15.5" x14ac:dyDescent="0.35">
      <c r="B17" s="36">
        <f t="shared" si="0"/>
        <v>43534</v>
      </c>
      <c r="C17" s="22">
        <v>0</v>
      </c>
      <c r="D17" s="22">
        <v>0</v>
      </c>
      <c r="E17" s="22">
        <v>110</v>
      </c>
      <c r="F17" s="22">
        <v>0</v>
      </c>
      <c r="G17" s="22">
        <v>0</v>
      </c>
      <c r="H17" s="22">
        <v>80</v>
      </c>
      <c r="I17" s="22">
        <v>58</v>
      </c>
      <c r="J17" s="23">
        <v>40</v>
      </c>
      <c r="K17" s="20"/>
    </row>
    <row r="18" spans="2:11" s="19" customFormat="1" ht="15.5" x14ac:dyDescent="0.35">
      <c r="B18" s="37">
        <f t="shared" si="0"/>
        <v>43541</v>
      </c>
      <c r="C18" s="24">
        <v>0</v>
      </c>
      <c r="D18" s="24">
        <v>0</v>
      </c>
      <c r="E18" s="24">
        <v>110</v>
      </c>
      <c r="F18" s="24">
        <v>0</v>
      </c>
      <c r="G18" s="24">
        <v>0</v>
      </c>
      <c r="H18" s="24">
        <v>80</v>
      </c>
      <c r="I18" s="24">
        <v>58</v>
      </c>
      <c r="J18" s="25">
        <v>40</v>
      </c>
      <c r="K18" s="20"/>
    </row>
    <row r="19" spans="2:11" s="19" customFormat="1" ht="15.5" x14ac:dyDescent="0.35">
      <c r="B19" s="36">
        <f t="shared" si="0"/>
        <v>43548</v>
      </c>
      <c r="C19" s="22">
        <v>0</v>
      </c>
      <c r="D19" s="22">
        <v>0</v>
      </c>
      <c r="E19" s="22">
        <v>110</v>
      </c>
      <c r="F19" s="22">
        <v>0</v>
      </c>
      <c r="G19" s="22">
        <v>0</v>
      </c>
      <c r="H19" s="22">
        <v>80</v>
      </c>
      <c r="I19" s="22">
        <v>58</v>
      </c>
      <c r="J19" s="23">
        <v>40</v>
      </c>
      <c r="K19" s="20"/>
    </row>
    <row r="20" spans="2:11" s="19" customFormat="1" ht="15.5" x14ac:dyDescent="0.35">
      <c r="B20" s="37">
        <f t="shared" si="0"/>
        <v>43555</v>
      </c>
      <c r="C20" s="24">
        <v>0</v>
      </c>
      <c r="D20" s="24">
        <v>0</v>
      </c>
      <c r="E20" s="24">
        <v>110</v>
      </c>
      <c r="F20" s="24">
        <v>0</v>
      </c>
      <c r="G20" s="24">
        <v>0</v>
      </c>
      <c r="H20" s="24">
        <v>80</v>
      </c>
      <c r="I20" s="24">
        <v>58</v>
      </c>
      <c r="J20" s="25">
        <v>40</v>
      </c>
      <c r="K20" s="20"/>
    </row>
    <row r="21" spans="2:11" s="19" customFormat="1" ht="15.5" x14ac:dyDescent="0.35">
      <c r="B21" s="36">
        <f t="shared" si="0"/>
        <v>43562</v>
      </c>
      <c r="C21" s="22">
        <v>0</v>
      </c>
      <c r="D21" s="22">
        <v>0</v>
      </c>
      <c r="E21" s="22">
        <v>110</v>
      </c>
      <c r="F21" s="22">
        <v>0</v>
      </c>
      <c r="G21" s="22">
        <v>0</v>
      </c>
      <c r="H21" s="22">
        <v>80</v>
      </c>
      <c r="I21" s="22">
        <v>58</v>
      </c>
      <c r="J21" s="23">
        <v>40</v>
      </c>
      <c r="K21" s="20"/>
    </row>
    <row r="22" spans="2:11" s="19" customFormat="1" ht="15.5" x14ac:dyDescent="0.35">
      <c r="B22" s="37">
        <f t="shared" si="0"/>
        <v>43569</v>
      </c>
      <c r="C22" s="24">
        <v>0</v>
      </c>
      <c r="D22" s="24">
        <v>0</v>
      </c>
      <c r="E22" s="24">
        <v>110</v>
      </c>
      <c r="F22" s="24">
        <v>0</v>
      </c>
      <c r="G22" s="24">
        <v>0</v>
      </c>
      <c r="H22" s="24">
        <v>80</v>
      </c>
      <c r="I22" s="24">
        <v>58</v>
      </c>
      <c r="J22" s="25">
        <v>40</v>
      </c>
      <c r="K22" s="20"/>
    </row>
    <row r="23" spans="2:11" s="19" customFormat="1" ht="15.5" x14ac:dyDescent="0.35">
      <c r="B23" s="36">
        <f t="shared" si="0"/>
        <v>43576</v>
      </c>
      <c r="C23" s="22">
        <v>0</v>
      </c>
      <c r="D23" s="22">
        <v>0</v>
      </c>
      <c r="E23" s="22">
        <v>110</v>
      </c>
      <c r="F23" s="22">
        <v>0</v>
      </c>
      <c r="G23" s="22">
        <v>0</v>
      </c>
      <c r="H23" s="22">
        <v>80</v>
      </c>
      <c r="I23" s="22">
        <v>58</v>
      </c>
      <c r="J23" s="23">
        <v>40</v>
      </c>
      <c r="K23" s="20"/>
    </row>
    <row r="24" spans="2:11" s="19" customFormat="1" ht="15.5" x14ac:dyDescent="0.35">
      <c r="B24" s="37">
        <f t="shared" si="0"/>
        <v>43583</v>
      </c>
      <c r="C24" s="24">
        <v>0</v>
      </c>
      <c r="D24" s="24">
        <v>0</v>
      </c>
      <c r="E24" s="24">
        <v>110</v>
      </c>
      <c r="F24" s="24">
        <v>0</v>
      </c>
      <c r="G24" s="24">
        <v>0</v>
      </c>
      <c r="H24" s="24">
        <v>80</v>
      </c>
      <c r="I24" s="24">
        <v>58</v>
      </c>
      <c r="J24" s="25">
        <v>40</v>
      </c>
      <c r="K24" s="20"/>
    </row>
    <row r="25" spans="2:11" s="19" customFormat="1" ht="15.5" x14ac:dyDescent="0.35">
      <c r="B25" s="36">
        <f t="shared" si="0"/>
        <v>43590</v>
      </c>
      <c r="C25" s="22">
        <v>0</v>
      </c>
      <c r="D25" s="22">
        <v>0</v>
      </c>
      <c r="E25" s="22">
        <v>110</v>
      </c>
      <c r="F25" s="22">
        <v>0</v>
      </c>
      <c r="G25" s="22">
        <v>0</v>
      </c>
      <c r="H25" s="22">
        <v>80</v>
      </c>
      <c r="I25" s="22">
        <v>58</v>
      </c>
      <c r="J25" s="23">
        <v>40</v>
      </c>
      <c r="K25" s="20"/>
    </row>
    <row r="26" spans="2:11" s="19" customFormat="1" ht="15.5" x14ac:dyDescent="0.35">
      <c r="B26" s="37">
        <f t="shared" si="0"/>
        <v>43597</v>
      </c>
      <c r="C26" s="24">
        <v>0</v>
      </c>
      <c r="D26" s="24">
        <v>0</v>
      </c>
      <c r="E26" s="24">
        <v>110</v>
      </c>
      <c r="F26" s="24">
        <v>0</v>
      </c>
      <c r="G26" s="24">
        <v>0</v>
      </c>
      <c r="H26" s="24">
        <v>80</v>
      </c>
      <c r="I26" s="24">
        <v>58</v>
      </c>
      <c r="J26" s="25">
        <v>40</v>
      </c>
      <c r="K26" s="20"/>
    </row>
    <row r="27" spans="2:11" s="19" customFormat="1" ht="15.5" x14ac:dyDescent="0.35">
      <c r="B27" s="36">
        <f t="shared" si="0"/>
        <v>43604</v>
      </c>
      <c r="C27" s="22">
        <v>0</v>
      </c>
      <c r="D27" s="22">
        <v>0</v>
      </c>
      <c r="E27" s="22">
        <v>110</v>
      </c>
      <c r="F27" s="22">
        <v>0</v>
      </c>
      <c r="G27" s="22">
        <v>0</v>
      </c>
      <c r="H27" s="22">
        <v>80</v>
      </c>
      <c r="I27" s="22">
        <v>58</v>
      </c>
      <c r="J27" s="23">
        <v>40</v>
      </c>
      <c r="K27" s="20"/>
    </row>
    <row r="28" spans="2:11" s="19" customFormat="1" ht="15.5" x14ac:dyDescent="0.35">
      <c r="B28" s="37">
        <f t="shared" si="0"/>
        <v>43611</v>
      </c>
      <c r="C28" s="24">
        <v>0</v>
      </c>
      <c r="D28" s="24">
        <v>0</v>
      </c>
      <c r="E28" s="24">
        <v>110</v>
      </c>
      <c r="F28" s="24">
        <v>0</v>
      </c>
      <c r="G28" s="24">
        <v>0</v>
      </c>
      <c r="H28" s="24">
        <v>80</v>
      </c>
      <c r="I28" s="24">
        <v>58</v>
      </c>
      <c r="J28" s="25">
        <v>40</v>
      </c>
      <c r="K28" s="20"/>
    </row>
    <row r="29" spans="2:11" s="19" customFormat="1" ht="15.5" x14ac:dyDescent="0.35">
      <c r="B29" s="36">
        <f t="shared" si="0"/>
        <v>43618</v>
      </c>
      <c r="C29" s="22">
        <v>0</v>
      </c>
      <c r="D29" s="22">
        <v>0</v>
      </c>
      <c r="E29" s="22">
        <v>110</v>
      </c>
      <c r="F29" s="22">
        <v>0</v>
      </c>
      <c r="G29" s="22">
        <v>0</v>
      </c>
      <c r="H29" s="22">
        <v>80</v>
      </c>
      <c r="I29" s="22">
        <v>58</v>
      </c>
      <c r="J29" s="23">
        <v>40</v>
      </c>
      <c r="K29" s="20"/>
    </row>
    <row r="30" spans="2:11" s="19" customFormat="1" ht="15.5" x14ac:dyDescent="0.35">
      <c r="B30" s="37">
        <f t="shared" si="0"/>
        <v>43625</v>
      </c>
      <c r="C30" s="24">
        <v>0</v>
      </c>
      <c r="D30" s="24">
        <v>0</v>
      </c>
      <c r="E30" s="24">
        <v>110</v>
      </c>
      <c r="F30" s="24">
        <v>0</v>
      </c>
      <c r="G30" s="24">
        <v>0</v>
      </c>
      <c r="H30" s="24">
        <v>80</v>
      </c>
      <c r="I30" s="24">
        <v>58</v>
      </c>
      <c r="J30" s="25">
        <v>40</v>
      </c>
      <c r="K30" s="20"/>
    </row>
    <row r="31" spans="2:11" s="19" customFormat="1" ht="15.5" x14ac:dyDescent="0.35">
      <c r="B31" s="36">
        <f t="shared" si="0"/>
        <v>43632</v>
      </c>
      <c r="C31" s="22">
        <v>0</v>
      </c>
      <c r="D31" s="22">
        <v>0</v>
      </c>
      <c r="E31" s="22">
        <v>110</v>
      </c>
      <c r="F31" s="22">
        <v>0</v>
      </c>
      <c r="G31" s="22">
        <v>0</v>
      </c>
      <c r="H31" s="22">
        <v>80</v>
      </c>
      <c r="I31" s="22">
        <v>58</v>
      </c>
      <c r="J31" s="23">
        <v>40</v>
      </c>
      <c r="K31" s="20"/>
    </row>
    <row r="32" spans="2:11" s="19" customFormat="1" ht="15.5" x14ac:dyDescent="0.35">
      <c r="B32" s="37">
        <f t="shared" si="0"/>
        <v>43639</v>
      </c>
      <c r="C32" s="24">
        <v>0</v>
      </c>
      <c r="D32" s="24">
        <v>0</v>
      </c>
      <c r="E32" s="24">
        <v>110</v>
      </c>
      <c r="F32" s="24">
        <v>0</v>
      </c>
      <c r="G32" s="24">
        <v>0</v>
      </c>
      <c r="H32" s="24">
        <v>80</v>
      </c>
      <c r="I32" s="24">
        <v>58</v>
      </c>
      <c r="J32" s="25">
        <v>40</v>
      </c>
      <c r="K32" s="20"/>
    </row>
    <row r="33" spans="2:11" s="19" customFormat="1" ht="15.5" x14ac:dyDescent="0.35">
      <c r="B33" s="36">
        <f t="shared" si="0"/>
        <v>43646</v>
      </c>
      <c r="C33" s="22">
        <v>0</v>
      </c>
      <c r="D33" s="22">
        <v>0</v>
      </c>
      <c r="E33" s="22">
        <v>110</v>
      </c>
      <c r="F33" s="22">
        <v>0</v>
      </c>
      <c r="G33" s="22">
        <v>0</v>
      </c>
      <c r="H33" s="22">
        <v>80</v>
      </c>
      <c r="I33" s="22">
        <v>58</v>
      </c>
      <c r="J33" s="23">
        <v>40</v>
      </c>
      <c r="K33" s="20"/>
    </row>
    <row r="34" spans="2:11" s="19" customFormat="1" ht="15.5" x14ac:dyDescent="0.35">
      <c r="B34" s="37">
        <f t="shared" si="0"/>
        <v>43653</v>
      </c>
      <c r="C34" s="24">
        <v>0</v>
      </c>
      <c r="D34" s="24">
        <v>0</v>
      </c>
      <c r="E34" s="24">
        <v>110</v>
      </c>
      <c r="F34" s="24">
        <v>0</v>
      </c>
      <c r="G34" s="24">
        <v>0</v>
      </c>
      <c r="H34" s="24">
        <v>80</v>
      </c>
      <c r="I34" s="24">
        <v>58</v>
      </c>
      <c r="J34" s="25">
        <v>40</v>
      </c>
      <c r="K34" s="20"/>
    </row>
    <row r="35" spans="2:11" s="19" customFormat="1" ht="15.5" x14ac:dyDescent="0.35">
      <c r="B35" s="36">
        <f t="shared" si="0"/>
        <v>43660</v>
      </c>
      <c r="C35" s="22">
        <v>0</v>
      </c>
      <c r="D35" s="22">
        <v>0</v>
      </c>
      <c r="E35" s="22">
        <v>110</v>
      </c>
      <c r="F35" s="22">
        <v>0</v>
      </c>
      <c r="G35" s="22">
        <v>0</v>
      </c>
      <c r="H35" s="22">
        <v>80</v>
      </c>
      <c r="I35" s="22">
        <v>58</v>
      </c>
      <c r="J35" s="23">
        <v>40</v>
      </c>
      <c r="K35" s="20"/>
    </row>
    <row r="36" spans="2:11" s="19" customFormat="1" ht="15.5" x14ac:dyDescent="0.35">
      <c r="B36" s="37">
        <f t="shared" si="0"/>
        <v>43667</v>
      </c>
      <c r="C36" s="24">
        <v>0</v>
      </c>
      <c r="D36" s="24">
        <v>0</v>
      </c>
      <c r="E36" s="24">
        <v>40</v>
      </c>
      <c r="F36" s="24">
        <v>0</v>
      </c>
      <c r="G36" s="24">
        <v>0</v>
      </c>
      <c r="H36" s="24">
        <v>80</v>
      </c>
      <c r="I36" s="24">
        <v>58</v>
      </c>
      <c r="J36" s="25">
        <v>40</v>
      </c>
      <c r="K36" s="20"/>
    </row>
    <row r="37" spans="2:11" s="19" customFormat="1" ht="15.5" x14ac:dyDescent="0.35">
      <c r="B37" s="36">
        <f t="shared" si="0"/>
        <v>43674</v>
      </c>
      <c r="C37" s="22">
        <v>0</v>
      </c>
      <c r="D37" s="22">
        <v>0</v>
      </c>
      <c r="E37" s="22">
        <v>40</v>
      </c>
      <c r="F37" s="22">
        <v>0</v>
      </c>
      <c r="G37" s="22">
        <v>0</v>
      </c>
      <c r="H37" s="22">
        <v>80</v>
      </c>
      <c r="I37" s="22">
        <v>58</v>
      </c>
      <c r="J37" s="23">
        <v>40</v>
      </c>
      <c r="K37" s="20"/>
    </row>
    <row r="38" spans="2:11" s="19" customFormat="1" ht="15.5" x14ac:dyDescent="0.35">
      <c r="B38" s="37">
        <f t="shared" si="0"/>
        <v>43681</v>
      </c>
      <c r="C38" s="24">
        <v>0</v>
      </c>
      <c r="D38" s="24">
        <v>0</v>
      </c>
      <c r="E38" s="24">
        <v>40</v>
      </c>
      <c r="F38" s="24">
        <v>0</v>
      </c>
      <c r="G38" s="24">
        <v>0</v>
      </c>
      <c r="H38" s="24">
        <v>80</v>
      </c>
      <c r="I38" s="24">
        <v>58</v>
      </c>
      <c r="J38" s="25">
        <v>40</v>
      </c>
      <c r="K38" s="20"/>
    </row>
    <row r="39" spans="2:11" s="19" customFormat="1" ht="15.5" x14ac:dyDescent="0.35">
      <c r="B39" s="36">
        <f t="shared" si="0"/>
        <v>43688</v>
      </c>
      <c r="C39" s="22">
        <v>0</v>
      </c>
      <c r="D39" s="22">
        <v>0</v>
      </c>
      <c r="E39" s="22">
        <v>40</v>
      </c>
      <c r="F39" s="22">
        <v>0</v>
      </c>
      <c r="G39" s="22">
        <v>0</v>
      </c>
      <c r="H39" s="22">
        <v>80</v>
      </c>
      <c r="I39" s="22">
        <v>58</v>
      </c>
      <c r="J39" s="23">
        <v>40</v>
      </c>
      <c r="K39" s="20"/>
    </row>
    <row r="40" spans="2:11" s="19" customFormat="1" ht="15.5" x14ac:dyDescent="0.35">
      <c r="B40" s="37">
        <f t="shared" si="0"/>
        <v>43695</v>
      </c>
      <c r="C40" s="24">
        <v>0</v>
      </c>
      <c r="D40" s="24">
        <v>0</v>
      </c>
      <c r="E40" s="24">
        <v>40</v>
      </c>
      <c r="F40" s="24">
        <v>0</v>
      </c>
      <c r="G40" s="24">
        <v>0</v>
      </c>
      <c r="H40" s="24">
        <v>80</v>
      </c>
      <c r="I40" s="24">
        <v>58</v>
      </c>
      <c r="J40" s="25">
        <v>40</v>
      </c>
      <c r="K40" s="20"/>
    </row>
    <row r="41" spans="2:11" s="19" customFormat="1" ht="15.5" x14ac:dyDescent="0.35">
      <c r="B41" s="36">
        <f t="shared" si="0"/>
        <v>43702</v>
      </c>
      <c r="C41" s="22">
        <v>0</v>
      </c>
      <c r="D41" s="22">
        <v>0</v>
      </c>
      <c r="E41" s="22">
        <v>40</v>
      </c>
      <c r="F41" s="22">
        <v>0</v>
      </c>
      <c r="G41" s="22">
        <v>0</v>
      </c>
      <c r="H41" s="22">
        <v>80</v>
      </c>
      <c r="I41" s="22">
        <v>58</v>
      </c>
      <c r="J41" s="23">
        <v>40</v>
      </c>
      <c r="K41" s="20" t="s">
        <v>9</v>
      </c>
    </row>
    <row r="42" spans="2:11" s="19" customFormat="1" ht="15.5" x14ac:dyDescent="0.35">
      <c r="B42" s="37">
        <f t="shared" ref="B42:B73" si="1">B41+7</f>
        <v>43709</v>
      </c>
      <c r="C42" s="24">
        <v>0</v>
      </c>
      <c r="D42" s="24">
        <v>0</v>
      </c>
      <c r="E42" s="24">
        <v>40</v>
      </c>
      <c r="F42" s="24">
        <v>0</v>
      </c>
      <c r="G42" s="24">
        <v>0</v>
      </c>
      <c r="H42" s="24">
        <v>80</v>
      </c>
      <c r="I42" s="24">
        <v>58</v>
      </c>
      <c r="J42" s="25">
        <v>40</v>
      </c>
      <c r="K42" s="20"/>
    </row>
    <row r="43" spans="2:11" s="19" customFormat="1" ht="15.5" x14ac:dyDescent="0.35">
      <c r="B43" s="36">
        <f t="shared" si="1"/>
        <v>43716</v>
      </c>
      <c r="C43" s="22">
        <v>0</v>
      </c>
      <c r="D43" s="22">
        <v>0</v>
      </c>
      <c r="E43" s="22">
        <v>40</v>
      </c>
      <c r="F43" s="22">
        <v>0</v>
      </c>
      <c r="G43" s="22">
        <v>0</v>
      </c>
      <c r="H43" s="22">
        <v>80</v>
      </c>
      <c r="I43" s="22">
        <v>58</v>
      </c>
      <c r="J43" s="23">
        <v>40</v>
      </c>
      <c r="K43" s="20"/>
    </row>
    <row r="44" spans="2:11" s="19" customFormat="1" ht="15.5" x14ac:dyDescent="0.35">
      <c r="B44" s="37">
        <f t="shared" si="1"/>
        <v>43723</v>
      </c>
      <c r="C44" s="24">
        <v>0</v>
      </c>
      <c r="D44" s="24">
        <v>0</v>
      </c>
      <c r="E44" s="24">
        <v>40</v>
      </c>
      <c r="F44" s="24">
        <v>0</v>
      </c>
      <c r="G44" s="24">
        <v>0</v>
      </c>
      <c r="H44" s="24">
        <v>80</v>
      </c>
      <c r="I44" s="24">
        <v>58</v>
      </c>
      <c r="J44" s="25">
        <v>40</v>
      </c>
      <c r="K44" s="20"/>
    </row>
    <row r="45" spans="2:11" s="19" customFormat="1" ht="15.5" x14ac:dyDescent="0.35">
      <c r="B45" s="36">
        <f t="shared" si="1"/>
        <v>43730</v>
      </c>
      <c r="C45" s="22">
        <v>0</v>
      </c>
      <c r="D45" s="22">
        <v>0</v>
      </c>
      <c r="E45" s="22">
        <v>40</v>
      </c>
      <c r="F45" s="22">
        <v>0</v>
      </c>
      <c r="G45" s="22">
        <v>0</v>
      </c>
      <c r="H45" s="22">
        <v>50</v>
      </c>
      <c r="I45" s="22">
        <v>45</v>
      </c>
      <c r="J45" s="23">
        <v>40</v>
      </c>
      <c r="K45" s="20"/>
    </row>
    <row r="46" spans="2:11" s="19" customFormat="1" ht="15.5" x14ac:dyDescent="0.35">
      <c r="B46" s="37">
        <f t="shared" si="1"/>
        <v>43737</v>
      </c>
      <c r="C46" s="24">
        <v>0</v>
      </c>
      <c r="D46" s="24">
        <v>0</v>
      </c>
      <c r="E46" s="24">
        <v>40</v>
      </c>
      <c r="F46" s="24">
        <v>0</v>
      </c>
      <c r="G46" s="24">
        <v>0</v>
      </c>
      <c r="H46" s="24">
        <v>50</v>
      </c>
      <c r="I46" s="24">
        <v>45</v>
      </c>
      <c r="J46" s="25">
        <v>40</v>
      </c>
      <c r="K46" s="20"/>
    </row>
    <row r="47" spans="2:11" s="19" customFormat="1" ht="15.5" x14ac:dyDescent="0.35">
      <c r="B47" s="36">
        <f t="shared" si="1"/>
        <v>43744</v>
      </c>
      <c r="C47" s="22">
        <v>0</v>
      </c>
      <c r="D47" s="22">
        <v>0</v>
      </c>
      <c r="E47" s="22">
        <v>40</v>
      </c>
      <c r="F47" s="22">
        <v>0</v>
      </c>
      <c r="G47" s="22">
        <v>0</v>
      </c>
      <c r="H47" s="22">
        <v>50</v>
      </c>
      <c r="I47" s="22">
        <v>45</v>
      </c>
      <c r="J47" s="23">
        <v>40</v>
      </c>
      <c r="K47" s="20"/>
    </row>
    <row r="48" spans="2:11" s="19" customFormat="1" ht="15.5" x14ac:dyDescent="0.35">
      <c r="B48" s="37">
        <f t="shared" si="1"/>
        <v>43751</v>
      </c>
      <c r="C48" s="24">
        <v>0</v>
      </c>
      <c r="D48" s="24">
        <v>0</v>
      </c>
      <c r="E48" s="24">
        <v>40</v>
      </c>
      <c r="F48" s="24">
        <v>0</v>
      </c>
      <c r="G48" s="24">
        <v>0</v>
      </c>
      <c r="H48" s="24">
        <v>50</v>
      </c>
      <c r="I48" s="24">
        <v>45</v>
      </c>
      <c r="J48" s="25">
        <v>40</v>
      </c>
      <c r="K48" s="20"/>
    </row>
    <row r="49" spans="2:11" s="19" customFormat="1" ht="15.5" x14ac:dyDescent="0.35">
      <c r="B49" s="36">
        <f t="shared" si="1"/>
        <v>43758</v>
      </c>
      <c r="C49" s="22">
        <v>0</v>
      </c>
      <c r="D49" s="22">
        <v>0</v>
      </c>
      <c r="E49" s="22">
        <v>40</v>
      </c>
      <c r="F49" s="22">
        <v>0</v>
      </c>
      <c r="G49" s="22">
        <v>0</v>
      </c>
      <c r="H49" s="22">
        <v>50</v>
      </c>
      <c r="I49" s="22">
        <v>45</v>
      </c>
      <c r="J49" s="23">
        <v>40</v>
      </c>
      <c r="K49" s="20"/>
    </row>
    <row r="50" spans="2:11" s="19" customFormat="1" ht="15.5" x14ac:dyDescent="0.35">
      <c r="B50" s="37">
        <f t="shared" si="1"/>
        <v>43765</v>
      </c>
      <c r="C50" s="24">
        <v>0</v>
      </c>
      <c r="D50" s="24">
        <v>0</v>
      </c>
      <c r="E50" s="24">
        <v>40</v>
      </c>
      <c r="F50" s="24">
        <v>0</v>
      </c>
      <c r="G50" s="24">
        <v>0</v>
      </c>
      <c r="H50" s="24">
        <v>50</v>
      </c>
      <c r="I50" s="24">
        <v>45</v>
      </c>
      <c r="J50" s="25">
        <v>40</v>
      </c>
      <c r="K50" s="20"/>
    </row>
    <row r="51" spans="2:11" s="19" customFormat="1" ht="15.5" x14ac:dyDescent="0.35">
      <c r="B51" s="36">
        <f t="shared" si="1"/>
        <v>43772</v>
      </c>
      <c r="C51" s="22">
        <v>0</v>
      </c>
      <c r="D51" s="22">
        <v>0</v>
      </c>
      <c r="E51" s="22">
        <v>40</v>
      </c>
      <c r="F51" s="22">
        <v>0</v>
      </c>
      <c r="G51" s="22">
        <v>0</v>
      </c>
      <c r="H51" s="22">
        <v>50</v>
      </c>
      <c r="I51" s="22">
        <v>45</v>
      </c>
      <c r="J51" s="23">
        <v>40</v>
      </c>
      <c r="K51" s="20"/>
    </row>
    <row r="52" spans="2:11" s="19" customFormat="1" ht="15.5" x14ac:dyDescent="0.35">
      <c r="B52" s="37">
        <f t="shared" si="1"/>
        <v>43779</v>
      </c>
      <c r="C52" s="24">
        <v>0</v>
      </c>
      <c r="D52" s="24">
        <v>0</v>
      </c>
      <c r="E52" s="24">
        <v>40</v>
      </c>
      <c r="F52" s="24">
        <v>0</v>
      </c>
      <c r="G52" s="24">
        <v>0</v>
      </c>
      <c r="H52" s="24">
        <v>50</v>
      </c>
      <c r="I52" s="24">
        <v>45</v>
      </c>
      <c r="J52" s="25">
        <v>40</v>
      </c>
      <c r="K52" s="20"/>
    </row>
    <row r="53" spans="2:11" s="19" customFormat="1" ht="15.5" x14ac:dyDescent="0.35">
      <c r="B53" s="36">
        <f t="shared" si="1"/>
        <v>43786</v>
      </c>
      <c r="C53" s="22">
        <v>0</v>
      </c>
      <c r="D53" s="22">
        <v>0</v>
      </c>
      <c r="E53" s="22">
        <v>40</v>
      </c>
      <c r="F53" s="22">
        <v>0</v>
      </c>
      <c r="G53" s="22">
        <v>0</v>
      </c>
      <c r="H53" s="22">
        <v>50</v>
      </c>
      <c r="I53" s="22">
        <v>45</v>
      </c>
      <c r="J53" s="23">
        <v>40</v>
      </c>
      <c r="K53" s="20"/>
    </row>
    <row r="54" spans="2:11" s="19" customFormat="1" ht="15.5" x14ac:dyDescent="0.35">
      <c r="B54" s="37">
        <f t="shared" si="1"/>
        <v>43793</v>
      </c>
      <c r="C54" s="24">
        <v>0</v>
      </c>
      <c r="D54" s="24">
        <v>0</v>
      </c>
      <c r="E54" s="24">
        <v>40</v>
      </c>
      <c r="F54" s="24">
        <v>0</v>
      </c>
      <c r="G54" s="24">
        <v>0</v>
      </c>
      <c r="H54" s="24">
        <v>50</v>
      </c>
      <c r="I54" s="24">
        <v>45</v>
      </c>
      <c r="J54" s="25">
        <v>40</v>
      </c>
      <c r="K54" s="20"/>
    </row>
    <row r="55" spans="2:11" s="19" customFormat="1" ht="15.5" x14ac:dyDescent="0.35">
      <c r="B55" s="36">
        <f t="shared" si="1"/>
        <v>43800</v>
      </c>
      <c r="C55" s="22">
        <v>0</v>
      </c>
      <c r="D55" s="22">
        <v>0</v>
      </c>
      <c r="E55" s="22">
        <v>50</v>
      </c>
      <c r="F55" s="22">
        <v>0</v>
      </c>
      <c r="G55" s="22">
        <v>0</v>
      </c>
      <c r="H55" s="22">
        <v>50</v>
      </c>
      <c r="I55" s="22">
        <v>45</v>
      </c>
      <c r="J55" s="23">
        <v>40</v>
      </c>
      <c r="K55" s="20"/>
    </row>
    <row r="56" spans="2:11" s="19" customFormat="1" ht="15.5" x14ac:dyDescent="0.35">
      <c r="B56" s="37">
        <f t="shared" si="1"/>
        <v>43807</v>
      </c>
      <c r="C56" s="24">
        <v>0</v>
      </c>
      <c r="D56" s="24">
        <v>0</v>
      </c>
      <c r="E56" s="24">
        <v>50</v>
      </c>
      <c r="F56" s="24">
        <v>0</v>
      </c>
      <c r="G56" s="24">
        <v>0</v>
      </c>
      <c r="H56" s="24">
        <v>50</v>
      </c>
      <c r="I56" s="24">
        <v>45</v>
      </c>
      <c r="J56" s="25">
        <v>40</v>
      </c>
      <c r="K56" s="20"/>
    </row>
    <row r="57" spans="2:11" s="19" customFormat="1" ht="15.5" x14ac:dyDescent="0.35">
      <c r="B57" s="36">
        <f t="shared" si="1"/>
        <v>43814</v>
      </c>
      <c r="C57" s="22">
        <v>0</v>
      </c>
      <c r="D57" s="22">
        <v>0</v>
      </c>
      <c r="E57" s="22">
        <v>50</v>
      </c>
      <c r="F57" s="22">
        <v>0</v>
      </c>
      <c r="G57" s="22">
        <v>0</v>
      </c>
      <c r="H57" s="22">
        <v>50</v>
      </c>
      <c r="I57" s="22">
        <v>45</v>
      </c>
      <c r="J57" s="23">
        <v>40</v>
      </c>
      <c r="K57" s="20"/>
    </row>
    <row r="58" spans="2:11" s="19" customFormat="1" ht="15.5" x14ac:dyDescent="0.35">
      <c r="B58" s="37">
        <f t="shared" si="1"/>
        <v>43821</v>
      </c>
      <c r="C58" s="24">
        <v>0</v>
      </c>
      <c r="D58" s="24">
        <v>0</v>
      </c>
      <c r="E58" s="24">
        <v>50</v>
      </c>
      <c r="F58" s="24">
        <v>0</v>
      </c>
      <c r="G58" s="24">
        <v>0</v>
      </c>
      <c r="H58" s="24">
        <v>50</v>
      </c>
      <c r="I58" s="24">
        <v>45</v>
      </c>
      <c r="J58" s="25">
        <v>40</v>
      </c>
      <c r="K58" s="20"/>
    </row>
    <row r="59" spans="2:11" s="19" customFormat="1" ht="15.5" x14ac:dyDescent="0.35">
      <c r="B59" s="36">
        <f t="shared" si="1"/>
        <v>43828</v>
      </c>
      <c r="C59" s="22" t="s">
        <v>31</v>
      </c>
      <c r="D59" s="22" t="s">
        <v>31</v>
      </c>
      <c r="E59" s="22" t="s">
        <v>31</v>
      </c>
      <c r="F59" s="22" t="s">
        <v>31</v>
      </c>
      <c r="G59" s="22" t="s">
        <v>31</v>
      </c>
      <c r="H59" s="22" t="s">
        <v>31</v>
      </c>
      <c r="I59" s="22" t="s">
        <v>31</v>
      </c>
      <c r="J59" s="23" t="s">
        <v>31</v>
      </c>
      <c r="K59" s="20"/>
    </row>
    <row r="60" spans="2:11" s="19" customFormat="1" ht="15.5" x14ac:dyDescent="0.35">
      <c r="B60" s="37">
        <f t="shared" si="1"/>
        <v>43835</v>
      </c>
      <c r="C60" s="24" t="s">
        <v>31</v>
      </c>
      <c r="D60" s="24" t="s">
        <v>31</v>
      </c>
      <c r="E60" s="24" t="s">
        <v>31</v>
      </c>
      <c r="F60" s="24" t="s">
        <v>31</v>
      </c>
      <c r="G60" s="24" t="s">
        <v>31</v>
      </c>
      <c r="H60" s="24" t="s">
        <v>31</v>
      </c>
      <c r="I60" s="24" t="s">
        <v>31</v>
      </c>
      <c r="J60" s="25" t="s">
        <v>31</v>
      </c>
      <c r="K60" s="20"/>
    </row>
    <row r="61" spans="2:11" s="19" customFormat="1" ht="15.5" x14ac:dyDescent="0.35">
      <c r="B61" s="36">
        <f t="shared" si="1"/>
        <v>43842</v>
      </c>
      <c r="C61" s="22">
        <v>0</v>
      </c>
      <c r="D61" s="22">
        <v>0</v>
      </c>
      <c r="E61" s="22">
        <v>50</v>
      </c>
      <c r="F61" s="22">
        <v>0</v>
      </c>
      <c r="G61" s="22">
        <v>0</v>
      </c>
      <c r="H61" s="22">
        <v>50</v>
      </c>
      <c r="I61" s="22">
        <v>45</v>
      </c>
      <c r="J61" s="23">
        <v>40</v>
      </c>
      <c r="K61" s="20"/>
    </row>
    <row r="62" spans="2:11" s="19" customFormat="1" ht="15.5" x14ac:dyDescent="0.35">
      <c r="B62" s="37">
        <f t="shared" si="1"/>
        <v>43849</v>
      </c>
      <c r="C62" s="24">
        <v>0</v>
      </c>
      <c r="D62" s="24">
        <v>0</v>
      </c>
      <c r="E62" s="24">
        <v>50</v>
      </c>
      <c r="F62" s="24">
        <v>0</v>
      </c>
      <c r="G62" s="24">
        <v>0</v>
      </c>
      <c r="H62" s="24">
        <v>50</v>
      </c>
      <c r="I62" s="24">
        <v>45</v>
      </c>
      <c r="J62" s="25">
        <v>40</v>
      </c>
      <c r="K62" s="20"/>
    </row>
    <row r="63" spans="2:11" s="19" customFormat="1" ht="15.5" x14ac:dyDescent="0.35">
      <c r="B63" s="36">
        <f t="shared" si="1"/>
        <v>43856</v>
      </c>
      <c r="C63" s="22">
        <v>0</v>
      </c>
      <c r="D63" s="22">
        <v>0</v>
      </c>
      <c r="E63" s="22">
        <v>50</v>
      </c>
      <c r="F63" s="22">
        <v>0</v>
      </c>
      <c r="G63" s="22">
        <v>0</v>
      </c>
      <c r="H63" s="22">
        <v>50</v>
      </c>
      <c r="I63" s="22">
        <v>45</v>
      </c>
      <c r="J63" s="23">
        <v>40</v>
      </c>
      <c r="K63" s="20"/>
    </row>
    <row r="64" spans="2:11" s="19" customFormat="1" ht="15.5" x14ac:dyDescent="0.35">
      <c r="B64" s="37">
        <f t="shared" si="1"/>
        <v>43863</v>
      </c>
      <c r="C64" s="24">
        <v>0</v>
      </c>
      <c r="D64" s="24">
        <v>0</v>
      </c>
      <c r="E64" s="24">
        <v>50</v>
      </c>
      <c r="F64" s="24">
        <v>0</v>
      </c>
      <c r="G64" s="24">
        <v>0</v>
      </c>
      <c r="H64" s="24">
        <v>50</v>
      </c>
      <c r="I64" s="24">
        <v>45</v>
      </c>
      <c r="J64" s="25">
        <v>40</v>
      </c>
      <c r="K64" s="20"/>
    </row>
    <row r="65" spans="2:11" s="19" customFormat="1" ht="15.5" x14ac:dyDescent="0.35">
      <c r="B65" s="36">
        <f t="shared" si="1"/>
        <v>43870</v>
      </c>
      <c r="C65" s="22">
        <v>0</v>
      </c>
      <c r="D65" s="22">
        <v>0</v>
      </c>
      <c r="E65" s="22">
        <v>50</v>
      </c>
      <c r="F65" s="22">
        <v>0</v>
      </c>
      <c r="G65" s="22">
        <v>0</v>
      </c>
      <c r="H65" s="22">
        <v>50</v>
      </c>
      <c r="I65" s="22">
        <v>45</v>
      </c>
      <c r="J65" s="23">
        <v>40</v>
      </c>
      <c r="K65" s="20"/>
    </row>
    <row r="66" spans="2:11" ht="15.5" x14ac:dyDescent="0.3">
      <c r="B66" s="37">
        <f t="shared" si="1"/>
        <v>43877</v>
      </c>
      <c r="C66" s="24">
        <v>0</v>
      </c>
      <c r="D66" s="24">
        <v>0</v>
      </c>
      <c r="E66" s="24">
        <v>50</v>
      </c>
      <c r="F66" s="24">
        <v>0</v>
      </c>
      <c r="G66" s="24">
        <v>0</v>
      </c>
      <c r="H66" s="24">
        <v>50</v>
      </c>
      <c r="I66" s="24">
        <v>45</v>
      </c>
      <c r="J66" s="25">
        <v>40</v>
      </c>
    </row>
    <row r="67" spans="2:11" ht="15.5" x14ac:dyDescent="0.3">
      <c r="B67" s="36">
        <f t="shared" si="1"/>
        <v>43884</v>
      </c>
      <c r="C67" s="22">
        <v>0</v>
      </c>
      <c r="D67" s="22">
        <v>0</v>
      </c>
      <c r="E67" s="22">
        <v>50</v>
      </c>
      <c r="F67" s="22">
        <v>0</v>
      </c>
      <c r="G67" s="22">
        <v>0</v>
      </c>
      <c r="H67" s="22">
        <v>50</v>
      </c>
      <c r="I67" s="22">
        <v>45</v>
      </c>
      <c r="J67" s="23">
        <v>40</v>
      </c>
    </row>
    <row r="68" spans="2:11" ht="15.5" x14ac:dyDescent="0.3">
      <c r="B68" s="37">
        <f t="shared" si="1"/>
        <v>43891</v>
      </c>
      <c r="C68" s="24">
        <v>0</v>
      </c>
      <c r="D68" s="24">
        <v>0</v>
      </c>
      <c r="E68" s="24">
        <v>50</v>
      </c>
      <c r="F68" s="24">
        <v>0</v>
      </c>
      <c r="G68" s="24">
        <v>0</v>
      </c>
      <c r="H68" s="24">
        <v>50</v>
      </c>
      <c r="I68" s="24">
        <v>45</v>
      </c>
      <c r="J68" s="25">
        <v>40</v>
      </c>
      <c r="K68" s="33"/>
    </row>
    <row r="69" spans="2:11" ht="15.5" x14ac:dyDescent="0.3">
      <c r="B69" s="36">
        <f t="shared" si="1"/>
        <v>43898</v>
      </c>
      <c r="C69" s="22">
        <v>0</v>
      </c>
      <c r="D69" s="22">
        <v>0</v>
      </c>
      <c r="E69" s="22">
        <v>50</v>
      </c>
      <c r="F69" s="22">
        <v>0</v>
      </c>
      <c r="G69" s="22">
        <v>0</v>
      </c>
      <c r="H69" s="22">
        <v>50</v>
      </c>
      <c r="I69" s="22">
        <v>45</v>
      </c>
      <c r="J69" s="23">
        <v>40</v>
      </c>
      <c r="K69" s="33"/>
    </row>
    <row r="70" spans="2:11" ht="15.5" x14ac:dyDescent="0.3">
      <c r="B70" s="37">
        <f t="shared" si="1"/>
        <v>43905</v>
      </c>
      <c r="C70" s="24">
        <v>0</v>
      </c>
      <c r="D70" s="24">
        <v>0</v>
      </c>
      <c r="E70" s="24">
        <v>50</v>
      </c>
      <c r="F70" s="24">
        <v>0</v>
      </c>
      <c r="G70" s="24">
        <v>0</v>
      </c>
      <c r="H70" s="24">
        <v>50</v>
      </c>
      <c r="I70" s="24">
        <v>45</v>
      </c>
      <c r="J70" s="25">
        <v>40</v>
      </c>
    </row>
    <row r="71" spans="2:11" ht="15.5" x14ac:dyDescent="0.3">
      <c r="B71" s="36">
        <f t="shared" si="1"/>
        <v>43912</v>
      </c>
      <c r="C71" s="22">
        <v>0</v>
      </c>
      <c r="D71" s="22">
        <v>0</v>
      </c>
      <c r="E71" s="22">
        <v>50</v>
      </c>
      <c r="F71" s="22">
        <v>0</v>
      </c>
      <c r="G71" s="22">
        <v>0</v>
      </c>
      <c r="H71" s="22">
        <v>50</v>
      </c>
      <c r="I71" s="22">
        <v>45</v>
      </c>
      <c r="J71" s="23" t="s">
        <v>13</v>
      </c>
    </row>
    <row r="72" spans="2:11" ht="15.5" x14ac:dyDescent="0.3">
      <c r="B72" s="37">
        <f t="shared" si="1"/>
        <v>43919</v>
      </c>
      <c r="C72" s="24">
        <v>0</v>
      </c>
      <c r="D72" s="24">
        <v>0</v>
      </c>
      <c r="E72" s="24">
        <v>50</v>
      </c>
      <c r="F72" s="24">
        <v>0</v>
      </c>
      <c r="G72" s="24">
        <v>0</v>
      </c>
      <c r="H72" s="24">
        <v>50</v>
      </c>
      <c r="I72" s="24">
        <v>45</v>
      </c>
      <c r="J72" s="25" t="s">
        <v>13</v>
      </c>
    </row>
    <row r="73" spans="2:11" ht="15.5" x14ac:dyDescent="0.3">
      <c r="B73" s="36">
        <f t="shared" si="1"/>
        <v>43926</v>
      </c>
      <c r="C73" s="22">
        <v>0</v>
      </c>
      <c r="D73" s="22">
        <v>0</v>
      </c>
      <c r="E73" s="22">
        <v>50</v>
      </c>
      <c r="F73" s="22">
        <v>0</v>
      </c>
      <c r="G73" s="22">
        <v>0</v>
      </c>
      <c r="H73" s="22">
        <v>50</v>
      </c>
      <c r="I73" s="22">
        <v>45</v>
      </c>
      <c r="J73" s="23">
        <v>0</v>
      </c>
    </row>
    <row r="74" spans="2:11" ht="15.5" x14ac:dyDescent="0.3">
      <c r="B74" s="37">
        <v>43933</v>
      </c>
      <c r="C74" s="24">
        <v>0</v>
      </c>
      <c r="D74" s="24">
        <v>0</v>
      </c>
      <c r="E74" s="24">
        <v>50</v>
      </c>
      <c r="F74" s="24">
        <v>0</v>
      </c>
      <c r="G74" s="24">
        <v>0</v>
      </c>
      <c r="H74" s="24">
        <v>50</v>
      </c>
      <c r="I74" s="24">
        <v>45</v>
      </c>
      <c r="J74" s="25">
        <v>0</v>
      </c>
    </row>
    <row r="75" spans="2:11" ht="15.5" x14ac:dyDescent="0.3">
      <c r="B75" s="36">
        <v>43940</v>
      </c>
      <c r="C75" s="22">
        <v>0</v>
      </c>
      <c r="D75" s="22">
        <v>0</v>
      </c>
      <c r="E75" s="22">
        <v>50</v>
      </c>
      <c r="F75" s="22">
        <v>0</v>
      </c>
      <c r="G75" s="22">
        <v>0</v>
      </c>
      <c r="H75" s="22">
        <v>50</v>
      </c>
      <c r="I75" s="22">
        <v>45</v>
      </c>
      <c r="J75" s="23">
        <v>0</v>
      </c>
    </row>
    <row r="76" spans="2:11" ht="15.5" x14ac:dyDescent="0.3">
      <c r="B76" s="37">
        <v>43947</v>
      </c>
      <c r="C76" s="24">
        <v>0</v>
      </c>
      <c r="D76" s="24">
        <v>0</v>
      </c>
      <c r="E76" s="24">
        <v>50</v>
      </c>
      <c r="F76" s="24">
        <v>0</v>
      </c>
      <c r="G76" s="24">
        <v>0</v>
      </c>
      <c r="H76" s="24">
        <v>50</v>
      </c>
      <c r="I76" s="24">
        <v>45</v>
      </c>
      <c r="J76" s="25">
        <v>0</v>
      </c>
    </row>
    <row r="77" spans="2:11" ht="15.5" x14ac:dyDescent="0.3">
      <c r="B77" s="36">
        <v>43954</v>
      </c>
      <c r="C77" s="22">
        <v>0</v>
      </c>
      <c r="D77" s="22">
        <v>0</v>
      </c>
      <c r="E77" s="22">
        <v>50</v>
      </c>
      <c r="F77" s="22">
        <v>0</v>
      </c>
      <c r="G77" s="22">
        <v>0</v>
      </c>
      <c r="H77" s="22">
        <v>50</v>
      </c>
      <c r="I77" s="22">
        <v>45</v>
      </c>
      <c r="J77" s="23">
        <v>0</v>
      </c>
    </row>
    <row r="78" spans="2:11" ht="15.5" x14ac:dyDescent="0.3">
      <c r="B78" s="37">
        <v>43961</v>
      </c>
      <c r="C78" s="24">
        <v>0</v>
      </c>
      <c r="D78" s="24">
        <v>0</v>
      </c>
      <c r="E78" s="24">
        <v>50</v>
      </c>
      <c r="F78" s="24">
        <v>0</v>
      </c>
      <c r="G78" s="24">
        <v>0</v>
      </c>
      <c r="H78" s="24">
        <v>50</v>
      </c>
      <c r="I78" s="24">
        <v>45</v>
      </c>
      <c r="J78" s="25">
        <v>0</v>
      </c>
    </row>
    <row r="79" spans="2:11" ht="15.5" x14ac:dyDescent="0.3">
      <c r="B79" s="36">
        <v>43968</v>
      </c>
      <c r="C79" s="22">
        <v>0</v>
      </c>
      <c r="D79" s="22">
        <v>0</v>
      </c>
      <c r="E79" s="22">
        <v>50</v>
      </c>
      <c r="F79" s="22">
        <v>0</v>
      </c>
      <c r="G79" s="22">
        <v>0</v>
      </c>
      <c r="H79" s="22">
        <v>50</v>
      </c>
      <c r="I79" s="22">
        <v>45</v>
      </c>
      <c r="J79" s="23">
        <v>0</v>
      </c>
    </row>
    <row r="80" spans="2:11" ht="15.5" x14ac:dyDescent="0.3">
      <c r="B80" s="37">
        <v>43975</v>
      </c>
      <c r="C80" s="24">
        <v>0</v>
      </c>
      <c r="D80" s="24">
        <v>0</v>
      </c>
      <c r="E80" s="24">
        <v>50</v>
      </c>
      <c r="F80" s="24">
        <v>0</v>
      </c>
      <c r="G80" s="24">
        <v>0</v>
      </c>
      <c r="H80" s="24">
        <v>50</v>
      </c>
      <c r="I80" s="24">
        <v>45</v>
      </c>
      <c r="J80" s="25">
        <v>0</v>
      </c>
    </row>
    <row r="81" spans="2:10" ht="15.5" x14ac:dyDescent="0.3">
      <c r="B81" s="36">
        <v>43982</v>
      </c>
      <c r="C81" s="22">
        <v>0</v>
      </c>
      <c r="D81" s="22">
        <v>0</v>
      </c>
      <c r="E81" s="22">
        <v>50</v>
      </c>
      <c r="F81" s="22">
        <v>0</v>
      </c>
      <c r="G81" s="22">
        <v>0</v>
      </c>
      <c r="H81" s="22">
        <v>50</v>
      </c>
      <c r="I81" s="22">
        <v>45</v>
      </c>
      <c r="J81" s="23">
        <v>0</v>
      </c>
    </row>
    <row r="82" spans="2:10" ht="15.5" x14ac:dyDescent="0.3">
      <c r="B82" s="37">
        <v>43989</v>
      </c>
      <c r="C82" s="24">
        <v>0</v>
      </c>
      <c r="D82" s="24">
        <v>0</v>
      </c>
      <c r="E82" s="24">
        <v>50</v>
      </c>
      <c r="F82" s="24">
        <v>0</v>
      </c>
      <c r="G82" s="24">
        <v>0</v>
      </c>
      <c r="H82" s="24">
        <v>50</v>
      </c>
      <c r="I82" s="24">
        <v>45</v>
      </c>
      <c r="J82" s="25">
        <v>0</v>
      </c>
    </row>
    <row r="83" spans="2:10" ht="15.5" x14ac:dyDescent="0.3">
      <c r="B83" s="36">
        <v>43996</v>
      </c>
      <c r="C83" s="22">
        <v>0</v>
      </c>
      <c r="D83" s="22">
        <v>0</v>
      </c>
      <c r="E83" s="22">
        <v>50</v>
      </c>
      <c r="F83" s="22">
        <v>0</v>
      </c>
      <c r="G83" s="22">
        <v>0</v>
      </c>
      <c r="H83" s="22">
        <v>50</v>
      </c>
      <c r="I83" s="22">
        <v>45</v>
      </c>
      <c r="J83" s="23">
        <v>0</v>
      </c>
    </row>
    <row r="84" spans="2:10" ht="15.5" x14ac:dyDescent="0.3">
      <c r="B84" s="37">
        <v>44003</v>
      </c>
      <c r="C84" s="24">
        <v>0</v>
      </c>
      <c r="D84" s="24">
        <v>0</v>
      </c>
      <c r="E84" s="24">
        <v>50</v>
      </c>
      <c r="F84" s="24">
        <v>0</v>
      </c>
      <c r="G84" s="24">
        <v>0</v>
      </c>
      <c r="H84" s="24">
        <v>50</v>
      </c>
      <c r="I84" s="24">
        <v>45</v>
      </c>
      <c r="J84" s="25">
        <v>0</v>
      </c>
    </row>
    <row r="85" spans="2:10" ht="15.5" x14ac:dyDescent="0.3">
      <c r="B85" s="36">
        <v>44010</v>
      </c>
      <c r="C85" s="22">
        <v>0</v>
      </c>
      <c r="D85" s="22">
        <v>0</v>
      </c>
      <c r="E85" s="22">
        <v>50</v>
      </c>
      <c r="F85" s="22">
        <v>0</v>
      </c>
      <c r="G85" s="22">
        <v>0</v>
      </c>
      <c r="H85" s="22">
        <v>50</v>
      </c>
      <c r="I85" s="22">
        <v>45</v>
      </c>
      <c r="J85" s="23">
        <v>0</v>
      </c>
    </row>
    <row r="86" spans="2:10" ht="15.5" x14ac:dyDescent="0.3">
      <c r="B86" s="37">
        <v>44017</v>
      </c>
      <c r="C86" s="24">
        <v>0</v>
      </c>
      <c r="D86" s="24">
        <v>0</v>
      </c>
      <c r="E86" s="24">
        <v>50</v>
      </c>
      <c r="F86" s="24">
        <v>0</v>
      </c>
      <c r="G86" s="24">
        <v>0</v>
      </c>
      <c r="H86" s="24">
        <v>50</v>
      </c>
      <c r="I86" s="24">
        <v>45</v>
      </c>
      <c r="J86" s="25">
        <v>0</v>
      </c>
    </row>
    <row r="87" spans="2:10" ht="15.5" x14ac:dyDescent="0.3">
      <c r="B87" s="36">
        <v>44024</v>
      </c>
      <c r="C87" s="22">
        <v>0</v>
      </c>
      <c r="D87" s="22">
        <v>0</v>
      </c>
      <c r="E87" s="22">
        <v>50</v>
      </c>
      <c r="F87" s="22">
        <v>0</v>
      </c>
      <c r="G87" s="22">
        <v>0</v>
      </c>
      <c r="H87" s="22">
        <v>50</v>
      </c>
      <c r="I87" s="22">
        <v>45</v>
      </c>
      <c r="J87" s="23">
        <v>0</v>
      </c>
    </row>
    <row r="88" spans="2:10" ht="15.5" x14ac:dyDescent="0.3">
      <c r="B88" s="37">
        <v>44031</v>
      </c>
      <c r="C88" s="24">
        <v>0</v>
      </c>
      <c r="D88" s="24">
        <v>0</v>
      </c>
      <c r="E88" s="24">
        <v>50</v>
      </c>
      <c r="F88" s="24">
        <v>0</v>
      </c>
      <c r="G88" s="24">
        <v>0</v>
      </c>
      <c r="H88" s="24">
        <v>50</v>
      </c>
      <c r="I88" s="24">
        <v>45</v>
      </c>
      <c r="J88" s="25">
        <v>0</v>
      </c>
    </row>
    <row r="89" spans="2:10" ht="15.5" x14ac:dyDescent="0.3">
      <c r="B89" s="36">
        <v>44038</v>
      </c>
      <c r="C89" s="22">
        <v>0</v>
      </c>
      <c r="D89" s="22">
        <v>0</v>
      </c>
      <c r="E89" s="22">
        <v>60</v>
      </c>
      <c r="F89" s="22">
        <v>0</v>
      </c>
      <c r="G89" s="22">
        <v>0</v>
      </c>
      <c r="H89" s="22">
        <v>55</v>
      </c>
      <c r="I89" s="22">
        <v>45</v>
      </c>
      <c r="J89" s="23">
        <v>0</v>
      </c>
    </row>
    <row r="90" spans="2:10" ht="15.5" x14ac:dyDescent="0.3">
      <c r="B90" s="37">
        <v>44045</v>
      </c>
      <c r="C90" s="24">
        <v>0</v>
      </c>
      <c r="D90" s="24">
        <v>0</v>
      </c>
      <c r="E90" s="24">
        <v>60</v>
      </c>
      <c r="F90" s="24">
        <v>0</v>
      </c>
      <c r="G90" s="24">
        <v>0</v>
      </c>
      <c r="H90" s="24">
        <v>55</v>
      </c>
      <c r="I90" s="24">
        <v>45</v>
      </c>
      <c r="J90" s="25">
        <v>0</v>
      </c>
    </row>
    <row r="91" spans="2:10" ht="15.5" x14ac:dyDescent="0.3">
      <c r="B91" s="36">
        <v>44052</v>
      </c>
      <c r="C91" s="22">
        <v>0</v>
      </c>
      <c r="D91" s="22">
        <v>0</v>
      </c>
      <c r="E91" s="22">
        <v>60</v>
      </c>
      <c r="F91" s="22">
        <v>0</v>
      </c>
      <c r="G91" s="22">
        <v>0</v>
      </c>
      <c r="H91" s="22">
        <v>55</v>
      </c>
      <c r="I91" s="22">
        <v>45</v>
      </c>
      <c r="J91" s="23">
        <v>0</v>
      </c>
    </row>
    <row r="92" spans="2:10" ht="15.5" x14ac:dyDescent="0.3">
      <c r="B92" s="37">
        <v>44059</v>
      </c>
      <c r="C92" s="24">
        <v>0</v>
      </c>
      <c r="D92" s="24">
        <v>0</v>
      </c>
      <c r="E92" s="24">
        <v>60</v>
      </c>
      <c r="F92" s="24">
        <v>0</v>
      </c>
      <c r="G92" s="24">
        <v>0</v>
      </c>
      <c r="H92" s="24">
        <v>55</v>
      </c>
      <c r="I92" s="24">
        <v>45</v>
      </c>
      <c r="J92" s="25">
        <v>0</v>
      </c>
    </row>
    <row r="93" spans="2:10" ht="15.5" x14ac:dyDescent="0.3">
      <c r="B93" s="36">
        <f>B92+7</f>
        <v>44066</v>
      </c>
      <c r="C93" s="22">
        <v>0</v>
      </c>
      <c r="D93" s="22">
        <v>0</v>
      </c>
      <c r="E93" s="22">
        <v>60</v>
      </c>
      <c r="F93" s="22">
        <v>0</v>
      </c>
      <c r="G93" s="22">
        <v>0</v>
      </c>
      <c r="H93" s="22">
        <v>55</v>
      </c>
      <c r="I93" s="22">
        <v>45</v>
      </c>
      <c r="J93" s="23">
        <v>0</v>
      </c>
    </row>
    <row r="94" spans="2:10" ht="15.5" x14ac:dyDescent="0.3">
      <c r="B94" s="37">
        <f t="shared" ref="B94:B169" si="2">B93+7</f>
        <v>44073</v>
      </c>
      <c r="C94" s="24">
        <v>0</v>
      </c>
      <c r="D94" s="24">
        <v>0</v>
      </c>
      <c r="E94" s="24">
        <v>60</v>
      </c>
      <c r="F94" s="24">
        <v>0</v>
      </c>
      <c r="G94" s="24">
        <v>0</v>
      </c>
      <c r="H94" s="24">
        <v>55</v>
      </c>
      <c r="I94" s="24">
        <v>0</v>
      </c>
      <c r="J94" s="25">
        <v>0</v>
      </c>
    </row>
    <row r="95" spans="2:10" ht="15.5" x14ac:dyDescent="0.3">
      <c r="B95" s="36">
        <f t="shared" si="2"/>
        <v>44080</v>
      </c>
      <c r="C95" s="22">
        <v>0</v>
      </c>
      <c r="D95" s="22">
        <v>0</v>
      </c>
      <c r="E95" s="22">
        <v>60</v>
      </c>
      <c r="F95" s="22">
        <v>0</v>
      </c>
      <c r="G95" s="22">
        <v>0</v>
      </c>
      <c r="H95" s="22">
        <v>55</v>
      </c>
      <c r="I95" s="22">
        <v>55</v>
      </c>
      <c r="J95" s="23">
        <v>0</v>
      </c>
    </row>
    <row r="96" spans="2:10" ht="15.5" x14ac:dyDescent="0.3">
      <c r="B96" s="37">
        <f t="shared" si="2"/>
        <v>44087</v>
      </c>
      <c r="C96" s="24">
        <v>0</v>
      </c>
      <c r="D96" s="24">
        <v>0</v>
      </c>
      <c r="E96" s="24">
        <v>60</v>
      </c>
      <c r="F96" s="24">
        <v>0</v>
      </c>
      <c r="G96" s="24">
        <v>0</v>
      </c>
      <c r="H96" s="24">
        <v>55</v>
      </c>
      <c r="I96" s="24">
        <v>55</v>
      </c>
      <c r="J96" s="25">
        <v>0</v>
      </c>
    </row>
    <row r="97" spans="2:10" ht="15.5" x14ac:dyDescent="0.3">
      <c r="B97" s="36">
        <f t="shared" si="2"/>
        <v>44094</v>
      </c>
      <c r="C97" s="22">
        <v>0</v>
      </c>
      <c r="D97" s="22">
        <v>0</v>
      </c>
      <c r="E97" s="22">
        <v>60</v>
      </c>
      <c r="F97" s="22">
        <v>0</v>
      </c>
      <c r="G97" s="22">
        <v>0</v>
      </c>
      <c r="H97" s="22">
        <v>55</v>
      </c>
      <c r="I97" s="22">
        <v>55</v>
      </c>
      <c r="J97" s="23">
        <v>0</v>
      </c>
    </row>
    <row r="98" spans="2:10" ht="15.5" x14ac:dyDescent="0.3">
      <c r="B98" s="37">
        <f t="shared" si="2"/>
        <v>44101</v>
      </c>
      <c r="C98" s="24">
        <v>0</v>
      </c>
      <c r="D98" s="24">
        <v>0</v>
      </c>
      <c r="E98" s="24">
        <v>60</v>
      </c>
      <c r="F98" s="24">
        <v>0</v>
      </c>
      <c r="G98" s="24">
        <v>0</v>
      </c>
      <c r="H98" s="24">
        <v>55</v>
      </c>
      <c r="I98" s="24">
        <v>55</v>
      </c>
      <c r="J98" s="25">
        <v>0</v>
      </c>
    </row>
    <row r="99" spans="2:10" ht="15.5" x14ac:dyDescent="0.3">
      <c r="B99" s="36">
        <f t="shared" si="2"/>
        <v>44108</v>
      </c>
      <c r="C99" s="22">
        <v>0</v>
      </c>
      <c r="D99" s="22">
        <v>0</v>
      </c>
      <c r="E99" s="22">
        <v>60</v>
      </c>
      <c r="F99" s="22">
        <v>0</v>
      </c>
      <c r="G99" s="22">
        <v>0</v>
      </c>
      <c r="H99" s="22">
        <v>70</v>
      </c>
      <c r="I99" s="22">
        <v>68</v>
      </c>
      <c r="J99" s="23">
        <v>0</v>
      </c>
    </row>
    <row r="100" spans="2:10" ht="15.5" x14ac:dyDescent="0.3">
      <c r="B100" s="37">
        <f t="shared" si="2"/>
        <v>44115</v>
      </c>
      <c r="C100" s="24">
        <v>0</v>
      </c>
      <c r="D100" s="24">
        <v>0</v>
      </c>
      <c r="E100" s="24">
        <v>60</v>
      </c>
      <c r="F100" s="24">
        <v>0</v>
      </c>
      <c r="G100" s="24">
        <v>0</v>
      </c>
      <c r="H100" s="24">
        <v>70</v>
      </c>
      <c r="I100" s="24">
        <v>68</v>
      </c>
      <c r="J100" s="25">
        <v>0</v>
      </c>
    </row>
    <row r="101" spans="2:10" ht="15.5" x14ac:dyDescent="0.3">
      <c r="B101" s="36">
        <f t="shared" si="2"/>
        <v>44122</v>
      </c>
      <c r="C101" s="22">
        <v>0</v>
      </c>
      <c r="D101" s="22">
        <v>0</v>
      </c>
      <c r="E101" s="22">
        <v>70</v>
      </c>
      <c r="F101" s="22">
        <v>0</v>
      </c>
      <c r="G101" s="22">
        <v>0</v>
      </c>
      <c r="H101" s="22">
        <v>80</v>
      </c>
      <c r="I101" s="22">
        <v>80</v>
      </c>
      <c r="J101" s="23">
        <v>0</v>
      </c>
    </row>
    <row r="102" spans="2:10" ht="15.5" x14ac:dyDescent="0.3">
      <c r="B102" s="37">
        <f t="shared" si="2"/>
        <v>44129</v>
      </c>
      <c r="C102" s="24">
        <v>0</v>
      </c>
      <c r="D102" s="24">
        <v>0</v>
      </c>
      <c r="E102" s="24">
        <v>70</v>
      </c>
      <c r="F102" s="24">
        <v>0</v>
      </c>
      <c r="G102" s="24">
        <v>0</v>
      </c>
      <c r="H102" s="24">
        <v>80</v>
      </c>
      <c r="I102" s="24">
        <v>80</v>
      </c>
      <c r="J102" s="25">
        <v>0</v>
      </c>
    </row>
    <row r="103" spans="2:10" ht="15.5" x14ac:dyDescent="0.3">
      <c r="B103" s="36">
        <f t="shared" si="2"/>
        <v>44136</v>
      </c>
      <c r="C103" s="22">
        <v>0</v>
      </c>
      <c r="D103" s="22">
        <v>0</v>
      </c>
      <c r="E103" s="22">
        <v>70</v>
      </c>
      <c r="F103" s="22">
        <v>0</v>
      </c>
      <c r="G103" s="22">
        <v>0</v>
      </c>
      <c r="H103" s="22">
        <v>80</v>
      </c>
      <c r="I103" s="22">
        <v>80</v>
      </c>
      <c r="J103" s="23">
        <v>0</v>
      </c>
    </row>
    <row r="104" spans="2:10" ht="15.5" x14ac:dyDescent="0.3">
      <c r="B104" s="37">
        <f t="shared" si="2"/>
        <v>44143</v>
      </c>
      <c r="C104" s="24">
        <v>0</v>
      </c>
      <c r="D104" s="24">
        <v>0</v>
      </c>
      <c r="E104" s="24">
        <v>70</v>
      </c>
      <c r="F104" s="24">
        <v>0</v>
      </c>
      <c r="G104" s="24">
        <v>0</v>
      </c>
      <c r="H104" s="24">
        <v>80</v>
      </c>
      <c r="I104" s="24">
        <v>80</v>
      </c>
      <c r="J104" s="25">
        <v>0</v>
      </c>
    </row>
    <row r="105" spans="2:10" ht="15.5" x14ac:dyDescent="0.3">
      <c r="B105" s="36">
        <f t="shared" si="2"/>
        <v>44150</v>
      </c>
      <c r="C105" s="22">
        <v>0</v>
      </c>
      <c r="D105" s="22">
        <v>0</v>
      </c>
      <c r="E105" s="22">
        <v>70</v>
      </c>
      <c r="F105" s="22">
        <v>0</v>
      </c>
      <c r="G105" s="22">
        <v>0</v>
      </c>
      <c r="H105" s="22">
        <v>80</v>
      </c>
      <c r="I105" s="22">
        <v>80</v>
      </c>
      <c r="J105" s="23">
        <v>0</v>
      </c>
    </row>
    <row r="106" spans="2:10" ht="15.5" x14ac:dyDescent="0.3">
      <c r="B106" s="37">
        <f t="shared" si="2"/>
        <v>44157</v>
      </c>
      <c r="C106" s="24">
        <v>0</v>
      </c>
      <c r="D106" s="24">
        <v>0</v>
      </c>
      <c r="E106" s="24">
        <v>70</v>
      </c>
      <c r="F106" s="24">
        <v>0</v>
      </c>
      <c r="G106" s="24">
        <v>0</v>
      </c>
      <c r="H106" s="24">
        <v>85</v>
      </c>
      <c r="I106" s="24">
        <v>85</v>
      </c>
      <c r="J106" s="25">
        <v>0</v>
      </c>
    </row>
    <row r="107" spans="2:10" ht="15.5" x14ac:dyDescent="0.3">
      <c r="B107" s="36">
        <f t="shared" si="2"/>
        <v>44164</v>
      </c>
      <c r="C107" s="22">
        <v>0</v>
      </c>
      <c r="D107" s="22">
        <v>0</v>
      </c>
      <c r="E107" s="22">
        <v>70</v>
      </c>
      <c r="F107" s="22">
        <v>0</v>
      </c>
      <c r="G107" s="22">
        <v>0</v>
      </c>
      <c r="H107" s="22">
        <v>85</v>
      </c>
      <c r="I107" s="22">
        <v>85</v>
      </c>
      <c r="J107" s="23">
        <v>0</v>
      </c>
    </row>
    <row r="108" spans="2:10" ht="15.5" x14ac:dyDescent="0.3">
      <c r="B108" s="37">
        <f t="shared" si="2"/>
        <v>44171</v>
      </c>
      <c r="C108" s="24">
        <v>0</v>
      </c>
      <c r="D108" s="24">
        <v>0</v>
      </c>
      <c r="E108" s="24">
        <v>70</v>
      </c>
      <c r="F108" s="24">
        <v>0</v>
      </c>
      <c r="G108" s="24">
        <v>0</v>
      </c>
      <c r="H108" s="24">
        <v>85</v>
      </c>
      <c r="I108" s="24">
        <v>85</v>
      </c>
      <c r="J108" s="25">
        <v>0</v>
      </c>
    </row>
    <row r="109" spans="2:10" ht="15.5" x14ac:dyDescent="0.3">
      <c r="B109" s="36">
        <f t="shared" si="2"/>
        <v>44178</v>
      </c>
      <c r="C109" s="22">
        <v>0</v>
      </c>
      <c r="D109" s="22">
        <v>0</v>
      </c>
      <c r="E109" s="22">
        <v>70</v>
      </c>
      <c r="F109" s="22">
        <v>0</v>
      </c>
      <c r="G109" s="22">
        <v>0</v>
      </c>
      <c r="H109" s="22">
        <v>85</v>
      </c>
      <c r="I109" s="22">
        <v>85</v>
      </c>
      <c r="J109" s="23">
        <v>0</v>
      </c>
    </row>
    <row r="110" spans="2:10" ht="15.5" x14ac:dyDescent="0.3">
      <c r="B110" s="37">
        <f t="shared" si="2"/>
        <v>44185</v>
      </c>
      <c r="C110" s="24">
        <v>0</v>
      </c>
      <c r="D110" s="24">
        <v>0</v>
      </c>
      <c r="E110" s="24">
        <v>70</v>
      </c>
      <c r="F110" s="24">
        <v>0</v>
      </c>
      <c r="G110" s="24">
        <v>0</v>
      </c>
      <c r="H110" s="24">
        <v>85</v>
      </c>
      <c r="I110" s="24">
        <v>85</v>
      </c>
      <c r="J110" s="25">
        <v>0</v>
      </c>
    </row>
    <row r="111" spans="2:10" ht="15.5" x14ac:dyDescent="0.3">
      <c r="B111" s="36">
        <f t="shared" si="2"/>
        <v>44192</v>
      </c>
      <c r="C111" s="22" t="s">
        <v>31</v>
      </c>
      <c r="D111" s="22" t="s">
        <v>31</v>
      </c>
      <c r="E111" s="22" t="s">
        <v>31</v>
      </c>
      <c r="F111" s="22" t="s">
        <v>31</v>
      </c>
      <c r="G111" s="22" t="s">
        <v>31</v>
      </c>
      <c r="H111" s="22" t="s">
        <v>31</v>
      </c>
      <c r="I111" s="22" t="s">
        <v>31</v>
      </c>
      <c r="J111" s="23" t="s">
        <v>31</v>
      </c>
    </row>
    <row r="112" spans="2:10" ht="15.5" x14ac:dyDescent="0.3">
      <c r="B112" s="37">
        <f t="shared" si="2"/>
        <v>44199</v>
      </c>
      <c r="C112" s="24" t="s">
        <v>31</v>
      </c>
      <c r="D112" s="24" t="s">
        <v>31</v>
      </c>
      <c r="E112" s="24" t="s">
        <v>31</v>
      </c>
      <c r="F112" s="24" t="s">
        <v>31</v>
      </c>
      <c r="G112" s="24" t="s">
        <v>31</v>
      </c>
      <c r="H112" s="24" t="s">
        <v>31</v>
      </c>
      <c r="I112" s="24" t="s">
        <v>31</v>
      </c>
      <c r="J112" s="25" t="s">
        <v>31</v>
      </c>
    </row>
    <row r="113" spans="2:10" ht="15.5" x14ac:dyDescent="0.3">
      <c r="B113" s="36">
        <f t="shared" si="2"/>
        <v>44206</v>
      </c>
      <c r="C113" s="22">
        <v>0</v>
      </c>
      <c r="D113" s="22">
        <v>0</v>
      </c>
      <c r="E113" s="22">
        <v>70</v>
      </c>
      <c r="F113" s="22">
        <v>0</v>
      </c>
      <c r="G113" s="22">
        <v>0</v>
      </c>
      <c r="H113" s="22">
        <v>85</v>
      </c>
      <c r="I113" s="22">
        <v>85</v>
      </c>
      <c r="J113" s="23">
        <v>0</v>
      </c>
    </row>
    <row r="114" spans="2:10" ht="15.5" x14ac:dyDescent="0.3">
      <c r="B114" s="37">
        <f t="shared" si="2"/>
        <v>44213</v>
      </c>
      <c r="C114" s="24">
        <v>0</v>
      </c>
      <c r="D114" s="24">
        <v>0</v>
      </c>
      <c r="E114" s="24">
        <v>70</v>
      </c>
      <c r="F114" s="24">
        <v>0</v>
      </c>
      <c r="G114" s="24">
        <v>0</v>
      </c>
      <c r="H114" s="24">
        <v>85</v>
      </c>
      <c r="I114" s="24">
        <v>85</v>
      </c>
      <c r="J114" s="25">
        <v>0</v>
      </c>
    </row>
    <row r="115" spans="2:10" ht="15.5" x14ac:dyDescent="0.3">
      <c r="B115" s="36">
        <f t="shared" si="2"/>
        <v>44220</v>
      </c>
      <c r="C115" s="22">
        <v>0</v>
      </c>
      <c r="D115" s="22">
        <v>0</v>
      </c>
      <c r="E115" s="22">
        <v>70</v>
      </c>
      <c r="F115" s="22">
        <v>0</v>
      </c>
      <c r="G115" s="22">
        <v>0</v>
      </c>
      <c r="H115" s="22">
        <v>98</v>
      </c>
      <c r="I115" s="22">
        <v>93</v>
      </c>
      <c r="J115" s="23">
        <v>0</v>
      </c>
    </row>
    <row r="116" spans="2:10" ht="15.5" x14ac:dyDescent="0.3">
      <c r="B116" s="37">
        <f t="shared" si="2"/>
        <v>44227</v>
      </c>
      <c r="C116" s="24">
        <v>0</v>
      </c>
      <c r="D116" s="24">
        <v>0</v>
      </c>
      <c r="E116" s="24">
        <v>70</v>
      </c>
      <c r="F116" s="24">
        <v>0</v>
      </c>
      <c r="G116" s="24">
        <v>0</v>
      </c>
      <c r="H116" s="24">
        <v>98</v>
      </c>
      <c r="I116" s="24">
        <v>93</v>
      </c>
      <c r="J116" s="25">
        <v>0</v>
      </c>
    </row>
    <row r="117" spans="2:10" ht="15.5" x14ac:dyDescent="0.3">
      <c r="B117" s="36">
        <f t="shared" si="2"/>
        <v>44234</v>
      </c>
      <c r="C117" s="22">
        <v>0</v>
      </c>
      <c r="D117" s="22">
        <v>0</v>
      </c>
      <c r="E117" s="22">
        <v>70</v>
      </c>
      <c r="F117" s="22">
        <v>0</v>
      </c>
      <c r="G117" s="22">
        <v>0</v>
      </c>
      <c r="H117" s="22">
        <v>98</v>
      </c>
      <c r="I117" s="22">
        <v>93</v>
      </c>
      <c r="J117" s="23">
        <v>0</v>
      </c>
    </row>
    <row r="118" spans="2:10" ht="15.5" x14ac:dyDescent="0.3">
      <c r="B118" s="37">
        <f t="shared" si="2"/>
        <v>44241</v>
      </c>
      <c r="C118" s="24">
        <v>0</v>
      </c>
      <c r="D118" s="24">
        <v>0</v>
      </c>
      <c r="E118" s="24">
        <v>70</v>
      </c>
      <c r="F118" s="24">
        <v>0</v>
      </c>
      <c r="G118" s="24">
        <v>0</v>
      </c>
      <c r="H118" s="24">
        <v>98</v>
      </c>
      <c r="I118" s="24">
        <v>93</v>
      </c>
      <c r="J118" s="25">
        <v>0</v>
      </c>
    </row>
    <row r="119" spans="2:10" ht="15.5" x14ac:dyDescent="0.3">
      <c r="B119" s="36">
        <f t="shared" si="2"/>
        <v>44248</v>
      </c>
      <c r="C119" s="22">
        <v>0</v>
      </c>
      <c r="D119" s="22">
        <v>0</v>
      </c>
      <c r="E119" s="22">
        <v>70</v>
      </c>
      <c r="F119" s="22">
        <v>0</v>
      </c>
      <c r="G119" s="22">
        <v>0</v>
      </c>
      <c r="H119" s="22">
        <v>98</v>
      </c>
      <c r="I119" s="22">
        <v>93</v>
      </c>
      <c r="J119" s="23">
        <v>0</v>
      </c>
    </row>
    <row r="120" spans="2:10" ht="15.5" x14ac:dyDescent="0.3">
      <c r="B120" s="37">
        <f t="shared" si="2"/>
        <v>44255</v>
      </c>
      <c r="C120" s="24">
        <v>0</v>
      </c>
      <c r="D120" s="24">
        <v>0</v>
      </c>
      <c r="E120" s="24">
        <v>70</v>
      </c>
      <c r="F120" s="24">
        <v>0</v>
      </c>
      <c r="G120" s="24">
        <v>0</v>
      </c>
      <c r="H120" s="24">
        <v>98</v>
      </c>
      <c r="I120" s="24">
        <v>93</v>
      </c>
      <c r="J120" s="25">
        <v>0</v>
      </c>
    </row>
    <row r="121" spans="2:10" ht="15.5" x14ac:dyDescent="0.3">
      <c r="B121" s="36">
        <f t="shared" si="2"/>
        <v>44262</v>
      </c>
      <c r="C121" s="22">
        <v>0</v>
      </c>
      <c r="D121" s="22">
        <v>0</v>
      </c>
      <c r="E121" s="22">
        <v>70</v>
      </c>
      <c r="F121" s="22">
        <v>0</v>
      </c>
      <c r="G121" s="22">
        <v>0</v>
      </c>
      <c r="H121" s="22">
        <v>98</v>
      </c>
      <c r="I121" s="22">
        <v>93</v>
      </c>
      <c r="J121" s="23">
        <v>0</v>
      </c>
    </row>
    <row r="122" spans="2:10" ht="15.5" x14ac:dyDescent="0.3">
      <c r="B122" s="37">
        <f t="shared" si="2"/>
        <v>44269</v>
      </c>
      <c r="C122" s="24">
        <v>0</v>
      </c>
      <c r="D122" s="24">
        <v>0</v>
      </c>
      <c r="E122" s="24">
        <v>70</v>
      </c>
      <c r="F122" s="24">
        <v>0</v>
      </c>
      <c r="G122" s="24">
        <v>0</v>
      </c>
      <c r="H122" s="24">
        <v>98</v>
      </c>
      <c r="I122" s="24">
        <v>93</v>
      </c>
      <c r="J122" s="25">
        <v>0</v>
      </c>
    </row>
    <row r="123" spans="2:10" ht="15.5" x14ac:dyDescent="0.3">
      <c r="B123" s="36">
        <f t="shared" si="2"/>
        <v>44276</v>
      </c>
      <c r="C123" s="22">
        <v>0</v>
      </c>
      <c r="D123" s="22">
        <v>0</v>
      </c>
      <c r="E123" s="22">
        <v>70</v>
      </c>
      <c r="F123" s="22">
        <v>0</v>
      </c>
      <c r="G123" s="22">
        <v>0</v>
      </c>
      <c r="H123" s="22">
        <v>98</v>
      </c>
      <c r="I123" s="22">
        <v>93</v>
      </c>
      <c r="J123" s="23">
        <v>0</v>
      </c>
    </row>
    <row r="124" spans="2:10" ht="15.5" x14ac:dyDescent="0.3">
      <c r="B124" s="37">
        <f t="shared" si="2"/>
        <v>44283</v>
      </c>
      <c r="C124" s="24">
        <v>0</v>
      </c>
      <c r="D124" s="24">
        <v>0</v>
      </c>
      <c r="E124" s="24">
        <v>70</v>
      </c>
      <c r="F124" s="24">
        <v>0</v>
      </c>
      <c r="G124" s="24">
        <v>0</v>
      </c>
      <c r="H124" s="24">
        <v>98</v>
      </c>
      <c r="I124" s="24">
        <v>93</v>
      </c>
      <c r="J124" s="25">
        <v>0</v>
      </c>
    </row>
    <row r="125" spans="2:10" ht="15.5" x14ac:dyDescent="0.3">
      <c r="B125" s="36">
        <f t="shared" si="2"/>
        <v>44290</v>
      </c>
      <c r="C125" s="22">
        <v>0</v>
      </c>
      <c r="D125" s="22">
        <v>0</v>
      </c>
      <c r="E125" s="22">
        <v>70</v>
      </c>
      <c r="F125" s="22">
        <v>0</v>
      </c>
      <c r="G125" s="22">
        <v>0</v>
      </c>
      <c r="H125" s="22">
        <v>98</v>
      </c>
      <c r="I125" s="22">
        <v>93</v>
      </c>
      <c r="J125" s="23">
        <v>0</v>
      </c>
    </row>
    <row r="126" spans="2:10" ht="15.5" x14ac:dyDescent="0.3">
      <c r="B126" s="37">
        <f t="shared" si="2"/>
        <v>44297</v>
      </c>
      <c r="C126" s="24">
        <v>0</v>
      </c>
      <c r="D126" s="24">
        <v>0</v>
      </c>
      <c r="E126" s="24">
        <v>70</v>
      </c>
      <c r="F126" s="24">
        <v>0</v>
      </c>
      <c r="G126" s="24">
        <v>0</v>
      </c>
      <c r="H126" s="24">
        <v>98</v>
      </c>
      <c r="I126" s="24">
        <v>93</v>
      </c>
      <c r="J126" s="25">
        <v>0</v>
      </c>
    </row>
    <row r="127" spans="2:10" ht="15.5" x14ac:dyDescent="0.3">
      <c r="B127" s="36">
        <f t="shared" si="2"/>
        <v>44304</v>
      </c>
      <c r="C127" s="22">
        <v>0</v>
      </c>
      <c r="D127" s="22">
        <v>0</v>
      </c>
      <c r="E127" s="22">
        <v>70</v>
      </c>
      <c r="F127" s="22">
        <v>0</v>
      </c>
      <c r="G127" s="22">
        <v>0</v>
      </c>
      <c r="H127" s="22">
        <v>98</v>
      </c>
      <c r="I127" s="22">
        <v>93</v>
      </c>
      <c r="J127" s="23">
        <v>0</v>
      </c>
    </row>
    <row r="128" spans="2:10" ht="15.5" x14ac:dyDescent="0.3">
      <c r="B128" s="37">
        <f t="shared" si="2"/>
        <v>44311</v>
      </c>
      <c r="C128" s="24">
        <v>0</v>
      </c>
      <c r="D128" s="24">
        <v>0</v>
      </c>
      <c r="E128" s="24">
        <v>70</v>
      </c>
      <c r="F128" s="24">
        <v>0</v>
      </c>
      <c r="G128" s="24">
        <v>0</v>
      </c>
      <c r="H128" s="24">
        <v>98</v>
      </c>
      <c r="I128" s="24">
        <v>93</v>
      </c>
      <c r="J128" s="25">
        <v>0</v>
      </c>
    </row>
    <row r="129" spans="2:10" ht="15.5" x14ac:dyDescent="0.3">
      <c r="B129" s="36">
        <f t="shared" si="2"/>
        <v>44318</v>
      </c>
      <c r="C129" s="22">
        <v>0</v>
      </c>
      <c r="D129" s="22">
        <v>0</v>
      </c>
      <c r="E129" s="22">
        <v>80</v>
      </c>
      <c r="F129" s="22">
        <v>0</v>
      </c>
      <c r="G129" s="22">
        <v>0</v>
      </c>
      <c r="H129" s="22">
        <v>105</v>
      </c>
      <c r="I129" s="22">
        <v>100</v>
      </c>
      <c r="J129" s="23">
        <v>0</v>
      </c>
    </row>
    <row r="130" spans="2:10" ht="15.5" x14ac:dyDescent="0.3">
      <c r="B130" s="37">
        <f t="shared" si="2"/>
        <v>44325</v>
      </c>
      <c r="C130" s="24">
        <v>0</v>
      </c>
      <c r="D130" s="24">
        <v>0</v>
      </c>
      <c r="E130" s="24">
        <v>80</v>
      </c>
      <c r="F130" s="24">
        <v>0</v>
      </c>
      <c r="G130" s="24">
        <v>0</v>
      </c>
      <c r="H130" s="24">
        <v>105</v>
      </c>
      <c r="I130" s="24">
        <v>100</v>
      </c>
      <c r="J130" s="25">
        <v>0</v>
      </c>
    </row>
    <row r="131" spans="2:10" ht="15.5" x14ac:dyDescent="0.3">
      <c r="B131" s="36">
        <f t="shared" si="2"/>
        <v>44332</v>
      </c>
      <c r="C131" s="22">
        <v>0</v>
      </c>
      <c r="D131" s="22">
        <v>0</v>
      </c>
      <c r="E131" s="22">
        <v>80</v>
      </c>
      <c r="F131" s="22">
        <v>0</v>
      </c>
      <c r="G131" s="22">
        <v>0</v>
      </c>
      <c r="H131" s="22">
        <v>105</v>
      </c>
      <c r="I131" s="22">
        <v>100</v>
      </c>
      <c r="J131" s="23">
        <v>0</v>
      </c>
    </row>
    <row r="132" spans="2:10" ht="15.5" x14ac:dyDescent="0.3">
      <c r="B132" s="37">
        <f t="shared" si="2"/>
        <v>44339</v>
      </c>
      <c r="C132" s="24">
        <v>0</v>
      </c>
      <c r="D132" s="24">
        <v>0</v>
      </c>
      <c r="E132" s="24">
        <v>80</v>
      </c>
      <c r="F132" s="24">
        <v>0</v>
      </c>
      <c r="G132" s="24">
        <v>0</v>
      </c>
      <c r="H132" s="24">
        <v>105</v>
      </c>
      <c r="I132" s="24">
        <v>100</v>
      </c>
      <c r="J132" s="25">
        <v>0</v>
      </c>
    </row>
    <row r="133" spans="2:10" ht="15.5" x14ac:dyDescent="0.3">
      <c r="B133" s="36">
        <f t="shared" si="2"/>
        <v>44346</v>
      </c>
      <c r="C133" s="22">
        <v>0</v>
      </c>
      <c r="D133" s="22">
        <v>0</v>
      </c>
      <c r="E133" s="22">
        <v>80</v>
      </c>
      <c r="F133" s="22">
        <v>0</v>
      </c>
      <c r="G133" s="22">
        <v>0</v>
      </c>
      <c r="H133" s="22">
        <v>105</v>
      </c>
      <c r="I133" s="22">
        <v>100</v>
      </c>
      <c r="J133" s="23">
        <v>0</v>
      </c>
    </row>
    <row r="134" spans="2:10" ht="15.5" x14ac:dyDescent="0.3">
      <c r="B134" s="37">
        <f t="shared" si="2"/>
        <v>44353</v>
      </c>
      <c r="C134" s="24">
        <v>0</v>
      </c>
      <c r="D134" s="24">
        <v>0</v>
      </c>
      <c r="E134" s="24">
        <v>80</v>
      </c>
      <c r="F134" s="24">
        <v>0</v>
      </c>
      <c r="G134" s="24">
        <v>0</v>
      </c>
      <c r="H134" s="24">
        <v>105</v>
      </c>
      <c r="I134" s="24">
        <v>100</v>
      </c>
      <c r="J134" s="25">
        <v>0</v>
      </c>
    </row>
    <row r="135" spans="2:10" ht="15.5" x14ac:dyDescent="0.3">
      <c r="B135" s="36">
        <f t="shared" si="2"/>
        <v>44360</v>
      </c>
      <c r="C135" s="22">
        <v>0</v>
      </c>
      <c r="D135" s="22">
        <v>0</v>
      </c>
      <c r="E135" s="22">
        <v>80</v>
      </c>
      <c r="F135" s="22">
        <v>0</v>
      </c>
      <c r="G135" s="22">
        <v>0</v>
      </c>
      <c r="H135" s="22">
        <v>105</v>
      </c>
      <c r="I135" s="22">
        <v>100</v>
      </c>
      <c r="J135" s="23">
        <v>0</v>
      </c>
    </row>
    <row r="136" spans="2:10" ht="15.5" x14ac:dyDescent="0.3">
      <c r="B136" s="37">
        <f t="shared" si="2"/>
        <v>44367</v>
      </c>
      <c r="C136" s="47">
        <v>0</v>
      </c>
      <c r="D136" s="47">
        <v>0</v>
      </c>
      <c r="E136" s="47">
        <v>80</v>
      </c>
      <c r="F136" s="47">
        <v>0</v>
      </c>
      <c r="G136" s="47">
        <v>0</v>
      </c>
      <c r="H136" s="47">
        <v>105</v>
      </c>
      <c r="I136" s="47">
        <v>100</v>
      </c>
      <c r="J136" s="48">
        <v>0</v>
      </c>
    </row>
    <row r="137" spans="2:10" ht="15.5" x14ac:dyDescent="0.3">
      <c r="B137" s="36">
        <f t="shared" si="2"/>
        <v>44374</v>
      </c>
      <c r="C137" s="51">
        <v>0</v>
      </c>
      <c r="D137" s="51">
        <v>0</v>
      </c>
      <c r="E137" s="51">
        <v>80</v>
      </c>
      <c r="F137" s="51">
        <v>0</v>
      </c>
      <c r="G137" s="51">
        <v>0</v>
      </c>
      <c r="H137" s="51">
        <v>105</v>
      </c>
      <c r="I137" s="51">
        <v>100</v>
      </c>
      <c r="J137" s="52">
        <v>0</v>
      </c>
    </row>
    <row r="138" spans="2:10" ht="15.5" x14ac:dyDescent="0.3">
      <c r="B138" s="37">
        <f t="shared" si="2"/>
        <v>44381</v>
      </c>
      <c r="C138" s="47">
        <v>0</v>
      </c>
      <c r="D138" s="47">
        <v>0</v>
      </c>
      <c r="E138" s="47">
        <v>80</v>
      </c>
      <c r="F138" s="47">
        <v>0</v>
      </c>
      <c r="G138" s="47">
        <v>0</v>
      </c>
      <c r="H138" s="47">
        <v>105</v>
      </c>
      <c r="I138" s="47">
        <v>100</v>
      </c>
      <c r="J138" s="48">
        <v>0</v>
      </c>
    </row>
    <row r="139" spans="2:10" ht="15.5" x14ac:dyDescent="0.3">
      <c r="B139" s="36">
        <f t="shared" si="2"/>
        <v>44388</v>
      </c>
      <c r="C139" s="51">
        <v>0</v>
      </c>
      <c r="D139" s="51">
        <v>0</v>
      </c>
      <c r="E139" s="51">
        <v>80</v>
      </c>
      <c r="F139" s="51">
        <v>0</v>
      </c>
      <c r="G139" s="51">
        <v>0</v>
      </c>
      <c r="H139" s="51">
        <v>105</v>
      </c>
      <c r="I139" s="51">
        <v>100</v>
      </c>
      <c r="J139" s="52">
        <v>0</v>
      </c>
    </row>
    <row r="140" spans="2:10" ht="15.5" x14ac:dyDescent="0.3">
      <c r="B140" s="37">
        <f t="shared" si="2"/>
        <v>44395</v>
      </c>
      <c r="C140" s="47">
        <v>0</v>
      </c>
      <c r="D140" s="47">
        <v>0</v>
      </c>
      <c r="E140" s="47">
        <v>80</v>
      </c>
      <c r="F140" s="47">
        <v>0</v>
      </c>
      <c r="G140" s="47">
        <v>0</v>
      </c>
      <c r="H140" s="47">
        <v>105</v>
      </c>
      <c r="I140" s="47">
        <v>100</v>
      </c>
      <c r="J140" s="48">
        <v>0</v>
      </c>
    </row>
    <row r="141" spans="2:10" ht="15.5" x14ac:dyDescent="0.3">
      <c r="B141" s="36">
        <f t="shared" si="2"/>
        <v>44402</v>
      </c>
      <c r="C141" s="51">
        <v>0</v>
      </c>
      <c r="D141" s="51">
        <v>0</v>
      </c>
      <c r="E141" s="51">
        <v>80</v>
      </c>
      <c r="F141" s="51">
        <v>0</v>
      </c>
      <c r="G141" s="51">
        <v>0</v>
      </c>
      <c r="H141" s="51">
        <v>105</v>
      </c>
      <c r="I141" s="51">
        <v>100</v>
      </c>
      <c r="J141" s="52">
        <v>0</v>
      </c>
    </row>
    <row r="142" spans="2:10" ht="15.5" x14ac:dyDescent="0.3">
      <c r="B142" s="37">
        <f t="shared" si="2"/>
        <v>44409</v>
      </c>
      <c r="C142" s="47">
        <v>0</v>
      </c>
      <c r="D142" s="47">
        <v>0</v>
      </c>
      <c r="E142" s="47">
        <v>80</v>
      </c>
      <c r="F142" s="47">
        <v>0</v>
      </c>
      <c r="G142" s="47">
        <v>0</v>
      </c>
      <c r="H142" s="47">
        <v>65</v>
      </c>
      <c r="I142" s="47">
        <v>0</v>
      </c>
      <c r="J142" s="48">
        <v>0</v>
      </c>
    </row>
    <row r="143" spans="2:10" ht="15.5" x14ac:dyDescent="0.3">
      <c r="B143" s="36">
        <f t="shared" si="2"/>
        <v>44416</v>
      </c>
      <c r="C143" s="51">
        <v>0</v>
      </c>
      <c r="D143" s="51">
        <v>0</v>
      </c>
      <c r="E143" s="51">
        <v>80</v>
      </c>
      <c r="F143" s="51">
        <v>0</v>
      </c>
      <c r="G143" s="51">
        <v>0</v>
      </c>
      <c r="H143" s="51">
        <v>65</v>
      </c>
      <c r="I143" s="51">
        <v>0</v>
      </c>
      <c r="J143" s="52">
        <v>0</v>
      </c>
    </row>
    <row r="144" spans="2:10" ht="15.5" x14ac:dyDescent="0.3">
      <c r="B144" s="37">
        <f t="shared" si="2"/>
        <v>44423</v>
      </c>
      <c r="C144" s="47">
        <v>0</v>
      </c>
      <c r="D144" s="47">
        <v>0</v>
      </c>
      <c r="E144" s="47">
        <v>80</v>
      </c>
      <c r="F144" s="47">
        <v>0</v>
      </c>
      <c r="G144" s="47">
        <v>0</v>
      </c>
      <c r="H144" s="47">
        <v>65</v>
      </c>
      <c r="I144" s="47">
        <v>0</v>
      </c>
      <c r="J144" s="48">
        <v>0</v>
      </c>
    </row>
    <row r="145" spans="2:10" ht="15.5" x14ac:dyDescent="0.3">
      <c r="B145" s="36">
        <f t="shared" si="2"/>
        <v>44430</v>
      </c>
      <c r="C145" s="51">
        <v>0</v>
      </c>
      <c r="D145" s="51">
        <v>0</v>
      </c>
      <c r="E145" s="51">
        <v>80</v>
      </c>
      <c r="F145" s="51">
        <v>0</v>
      </c>
      <c r="G145" s="51">
        <v>0</v>
      </c>
      <c r="H145" s="51">
        <v>65</v>
      </c>
      <c r="I145" s="51">
        <v>0</v>
      </c>
      <c r="J145" s="52">
        <v>0</v>
      </c>
    </row>
    <row r="146" spans="2:10" ht="15.5" x14ac:dyDescent="0.3">
      <c r="B146" s="37">
        <f t="shared" si="2"/>
        <v>44437</v>
      </c>
      <c r="C146" s="47">
        <v>0</v>
      </c>
      <c r="D146" s="47">
        <v>0</v>
      </c>
      <c r="E146" s="47">
        <v>80</v>
      </c>
      <c r="F146" s="47">
        <v>0</v>
      </c>
      <c r="G146" s="47">
        <v>0</v>
      </c>
      <c r="H146" s="47">
        <v>60</v>
      </c>
      <c r="I146" s="47">
        <v>60</v>
      </c>
      <c r="J146" s="48">
        <v>0</v>
      </c>
    </row>
    <row r="147" spans="2:10" ht="15.5" x14ac:dyDescent="0.3">
      <c r="B147" s="36">
        <f t="shared" si="2"/>
        <v>44444</v>
      </c>
      <c r="C147" s="51">
        <v>0</v>
      </c>
      <c r="D147" s="51">
        <v>0</v>
      </c>
      <c r="E147" s="51">
        <v>80</v>
      </c>
      <c r="F147" s="51">
        <v>0</v>
      </c>
      <c r="G147" s="51">
        <v>0</v>
      </c>
      <c r="H147" s="51">
        <v>60</v>
      </c>
      <c r="I147" s="51">
        <v>60</v>
      </c>
      <c r="J147" s="52">
        <v>0</v>
      </c>
    </row>
    <row r="148" spans="2:10" ht="15.5" x14ac:dyDescent="0.3">
      <c r="B148" s="37">
        <f t="shared" si="2"/>
        <v>44451</v>
      </c>
      <c r="C148" s="47">
        <v>0</v>
      </c>
      <c r="D148" s="47">
        <v>0</v>
      </c>
      <c r="E148" s="47">
        <v>80</v>
      </c>
      <c r="F148" s="47">
        <v>0</v>
      </c>
      <c r="G148" s="47">
        <v>0</v>
      </c>
      <c r="H148" s="47">
        <v>60</v>
      </c>
      <c r="I148" s="47">
        <v>60</v>
      </c>
      <c r="J148" s="48">
        <v>0</v>
      </c>
    </row>
    <row r="149" spans="2:10" ht="15.5" x14ac:dyDescent="0.3">
      <c r="B149" s="36">
        <f t="shared" si="2"/>
        <v>44458</v>
      </c>
      <c r="C149" s="51">
        <v>0</v>
      </c>
      <c r="D149" s="51">
        <v>0</v>
      </c>
      <c r="E149" s="51">
        <v>80</v>
      </c>
      <c r="F149" s="51">
        <v>0</v>
      </c>
      <c r="G149" s="51">
        <v>0</v>
      </c>
      <c r="H149" s="51">
        <v>60</v>
      </c>
      <c r="I149" s="51">
        <v>60</v>
      </c>
      <c r="J149" s="52">
        <v>0</v>
      </c>
    </row>
    <row r="150" spans="2:10" ht="15.5" x14ac:dyDescent="0.3">
      <c r="B150" s="37">
        <f t="shared" si="2"/>
        <v>44465</v>
      </c>
      <c r="C150" s="47">
        <v>0</v>
      </c>
      <c r="D150" s="47">
        <v>0</v>
      </c>
      <c r="E150" s="47">
        <v>80</v>
      </c>
      <c r="F150" s="47">
        <v>0</v>
      </c>
      <c r="G150" s="47">
        <v>0</v>
      </c>
      <c r="H150" s="47">
        <v>60</v>
      </c>
      <c r="I150" s="47">
        <v>60</v>
      </c>
      <c r="J150" s="48">
        <v>0</v>
      </c>
    </row>
    <row r="151" spans="2:10" ht="15.5" x14ac:dyDescent="0.3">
      <c r="B151" s="36">
        <f t="shared" si="2"/>
        <v>44472</v>
      </c>
      <c r="C151" s="51">
        <v>0</v>
      </c>
      <c r="D151" s="51">
        <v>0</v>
      </c>
      <c r="E151" s="51">
        <v>80</v>
      </c>
      <c r="F151" s="51">
        <v>0</v>
      </c>
      <c r="G151" s="51">
        <v>0</v>
      </c>
      <c r="H151" s="51">
        <v>60</v>
      </c>
      <c r="I151" s="51">
        <v>60</v>
      </c>
      <c r="J151" s="52">
        <v>0</v>
      </c>
    </row>
    <row r="152" spans="2:10" ht="15.5" x14ac:dyDescent="0.3">
      <c r="B152" s="37">
        <f t="shared" si="2"/>
        <v>44479</v>
      </c>
      <c r="C152" s="47">
        <v>0</v>
      </c>
      <c r="D152" s="47">
        <v>0</v>
      </c>
      <c r="E152" s="47">
        <v>80</v>
      </c>
      <c r="F152" s="47">
        <v>0</v>
      </c>
      <c r="G152" s="47">
        <v>0</v>
      </c>
      <c r="H152" s="47">
        <v>60</v>
      </c>
      <c r="I152" s="47">
        <v>60</v>
      </c>
      <c r="J152" s="48">
        <v>0</v>
      </c>
    </row>
    <row r="153" spans="2:10" ht="15.5" x14ac:dyDescent="0.3">
      <c r="B153" s="36">
        <f t="shared" si="2"/>
        <v>44486</v>
      </c>
      <c r="C153" s="51">
        <v>0</v>
      </c>
      <c r="D153" s="51">
        <v>0</v>
      </c>
      <c r="E153" s="51">
        <v>80</v>
      </c>
      <c r="F153" s="51">
        <v>0</v>
      </c>
      <c r="G153" s="51">
        <v>0</v>
      </c>
      <c r="H153" s="51">
        <v>60</v>
      </c>
      <c r="I153" s="51">
        <v>60</v>
      </c>
      <c r="J153" s="52">
        <v>0</v>
      </c>
    </row>
    <row r="154" spans="2:10" ht="15.5" x14ac:dyDescent="0.3">
      <c r="B154" s="37">
        <f t="shared" si="2"/>
        <v>44493</v>
      </c>
      <c r="C154" s="47">
        <v>0</v>
      </c>
      <c r="D154" s="47">
        <v>0</v>
      </c>
      <c r="E154" s="47">
        <v>80</v>
      </c>
      <c r="F154" s="47">
        <v>0</v>
      </c>
      <c r="G154" s="47">
        <v>0</v>
      </c>
      <c r="H154" s="47">
        <v>60</v>
      </c>
      <c r="I154" s="47">
        <v>60</v>
      </c>
      <c r="J154" s="48">
        <v>0</v>
      </c>
    </row>
    <row r="155" spans="2:10" ht="15.5" x14ac:dyDescent="0.3">
      <c r="B155" s="36">
        <f t="shared" si="2"/>
        <v>44500</v>
      </c>
      <c r="C155" s="51">
        <v>0</v>
      </c>
      <c r="D155" s="51">
        <v>0</v>
      </c>
      <c r="E155" s="51">
        <v>80</v>
      </c>
      <c r="F155" s="51">
        <v>0</v>
      </c>
      <c r="G155" s="51">
        <v>0</v>
      </c>
      <c r="H155" s="51">
        <v>60</v>
      </c>
      <c r="I155" s="51">
        <v>60</v>
      </c>
      <c r="J155" s="52">
        <v>0</v>
      </c>
    </row>
    <row r="156" spans="2:10" ht="15.5" x14ac:dyDescent="0.3">
      <c r="B156" s="37">
        <f t="shared" si="2"/>
        <v>44507</v>
      </c>
      <c r="C156" s="47">
        <v>0</v>
      </c>
      <c r="D156" s="47">
        <v>0</v>
      </c>
      <c r="E156" s="47">
        <v>80</v>
      </c>
      <c r="F156" s="47">
        <v>0</v>
      </c>
      <c r="G156" s="47">
        <v>0</v>
      </c>
      <c r="H156" s="47">
        <v>60</v>
      </c>
      <c r="I156" s="47">
        <v>60</v>
      </c>
      <c r="J156" s="48">
        <v>0</v>
      </c>
    </row>
    <row r="157" spans="2:10" ht="15.5" x14ac:dyDescent="0.3">
      <c r="B157" s="36">
        <f t="shared" si="2"/>
        <v>44514</v>
      </c>
      <c r="C157" s="51">
        <v>0</v>
      </c>
      <c r="D157" s="51">
        <v>0</v>
      </c>
      <c r="E157" s="51">
        <v>80</v>
      </c>
      <c r="F157" s="51">
        <v>0</v>
      </c>
      <c r="G157" s="51">
        <v>0</v>
      </c>
      <c r="H157" s="51">
        <v>60</v>
      </c>
      <c r="I157" s="51">
        <v>60</v>
      </c>
      <c r="J157" s="52">
        <v>0</v>
      </c>
    </row>
    <row r="158" spans="2:10" ht="15.5" x14ac:dyDescent="0.3">
      <c r="B158" s="37">
        <f t="shared" si="2"/>
        <v>44521</v>
      </c>
      <c r="C158" s="47">
        <v>0</v>
      </c>
      <c r="D158" s="47">
        <v>0</v>
      </c>
      <c r="E158" s="47">
        <v>80</v>
      </c>
      <c r="F158" s="47">
        <v>0</v>
      </c>
      <c r="G158" s="47">
        <v>0</v>
      </c>
      <c r="H158" s="47">
        <v>60</v>
      </c>
      <c r="I158" s="47">
        <v>60</v>
      </c>
      <c r="J158" s="48">
        <v>0</v>
      </c>
    </row>
    <row r="159" spans="2:10" ht="15.5" x14ac:dyDescent="0.3">
      <c r="B159" s="36">
        <f t="shared" si="2"/>
        <v>44528</v>
      </c>
      <c r="C159" s="51">
        <v>0</v>
      </c>
      <c r="D159" s="51">
        <v>0</v>
      </c>
      <c r="E159" s="51">
        <v>80</v>
      </c>
      <c r="F159" s="51">
        <v>0</v>
      </c>
      <c r="G159" s="51">
        <v>0</v>
      </c>
      <c r="H159" s="51">
        <v>60</v>
      </c>
      <c r="I159" s="51">
        <v>60</v>
      </c>
      <c r="J159" s="52">
        <v>0</v>
      </c>
    </row>
    <row r="160" spans="2:10" ht="15.5" x14ac:dyDescent="0.3">
      <c r="B160" s="37">
        <f t="shared" si="2"/>
        <v>44535</v>
      </c>
      <c r="C160" s="47">
        <v>0</v>
      </c>
      <c r="D160" s="47">
        <v>0</v>
      </c>
      <c r="E160" s="47">
        <v>80</v>
      </c>
      <c r="F160" s="47">
        <v>0</v>
      </c>
      <c r="G160" s="47">
        <v>0</v>
      </c>
      <c r="H160" s="47">
        <v>60</v>
      </c>
      <c r="I160" s="47">
        <v>60</v>
      </c>
      <c r="J160" s="48">
        <v>0</v>
      </c>
    </row>
    <row r="161" spans="2:10" ht="15.5" x14ac:dyDescent="0.3">
      <c r="B161" s="36">
        <f t="shared" si="2"/>
        <v>44542</v>
      </c>
      <c r="C161" s="51">
        <v>0</v>
      </c>
      <c r="D161" s="51">
        <v>0</v>
      </c>
      <c r="E161" s="51">
        <v>80</v>
      </c>
      <c r="F161" s="51">
        <v>0</v>
      </c>
      <c r="G161" s="51">
        <v>0</v>
      </c>
      <c r="H161" s="51">
        <v>60</v>
      </c>
      <c r="I161" s="51">
        <v>60</v>
      </c>
      <c r="J161" s="52">
        <v>0</v>
      </c>
    </row>
    <row r="162" spans="2:10" ht="15.5" x14ac:dyDescent="0.3">
      <c r="B162" s="37">
        <f t="shared" si="2"/>
        <v>44549</v>
      </c>
      <c r="C162" s="47">
        <v>0</v>
      </c>
      <c r="D162" s="47">
        <v>0</v>
      </c>
      <c r="E162" s="47">
        <v>80</v>
      </c>
      <c r="F162" s="47">
        <v>0</v>
      </c>
      <c r="G162" s="47">
        <v>0</v>
      </c>
      <c r="H162" s="47">
        <v>60</v>
      </c>
      <c r="I162" s="47">
        <v>60</v>
      </c>
      <c r="J162" s="48">
        <v>0</v>
      </c>
    </row>
    <row r="163" spans="2:10" ht="15.5" x14ac:dyDescent="0.3">
      <c r="B163" s="36">
        <f t="shared" si="2"/>
        <v>44556</v>
      </c>
      <c r="C163" s="51" t="s">
        <v>31</v>
      </c>
      <c r="D163" s="51" t="s">
        <v>31</v>
      </c>
      <c r="E163" s="51" t="s">
        <v>31</v>
      </c>
      <c r="F163" s="51" t="s">
        <v>31</v>
      </c>
      <c r="G163" s="51" t="s">
        <v>31</v>
      </c>
      <c r="H163" s="51" t="s">
        <v>31</v>
      </c>
      <c r="I163" s="51" t="s">
        <v>31</v>
      </c>
      <c r="J163" s="52" t="s">
        <v>31</v>
      </c>
    </row>
    <row r="164" spans="2:10" ht="15.5" x14ac:dyDescent="0.3">
      <c r="B164" s="37">
        <f t="shared" ref="B164:B190" si="3">B163+7</f>
        <v>44563</v>
      </c>
      <c r="C164" s="47">
        <v>0</v>
      </c>
      <c r="D164" s="47">
        <v>0</v>
      </c>
      <c r="E164" s="47">
        <v>80</v>
      </c>
      <c r="F164" s="47">
        <v>0</v>
      </c>
      <c r="G164" s="47">
        <v>0</v>
      </c>
      <c r="H164" s="47">
        <v>60</v>
      </c>
      <c r="I164" s="47">
        <v>60</v>
      </c>
      <c r="J164" s="48">
        <v>0</v>
      </c>
    </row>
    <row r="165" spans="2:10" ht="15.5" x14ac:dyDescent="0.3">
      <c r="B165" s="36">
        <f t="shared" si="2"/>
        <v>44570</v>
      </c>
      <c r="C165" s="51">
        <v>0</v>
      </c>
      <c r="D165" s="51">
        <v>0</v>
      </c>
      <c r="E165" s="51">
        <v>80</v>
      </c>
      <c r="F165" s="51">
        <v>0</v>
      </c>
      <c r="G165" s="51">
        <v>0</v>
      </c>
      <c r="H165" s="51">
        <v>60</v>
      </c>
      <c r="I165" s="51">
        <v>60</v>
      </c>
      <c r="J165" s="52">
        <v>0</v>
      </c>
    </row>
    <row r="166" spans="2:10" ht="15.5" x14ac:dyDescent="0.3">
      <c r="B166" s="37">
        <f t="shared" si="3"/>
        <v>44577</v>
      </c>
      <c r="C166" s="47">
        <v>0</v>
      </c>
      <c r="D166" s="47">
        <v>0</v>
      </c>
      <c r="E166" s="47">
        <v>80</v>
      </c>
      <c r="F166" s="47">
        <v>0</v>
      </c>
      <c r="G166" s="47">
        <v>0</v>
      </c>
      <c r="H166" s="47">
        <v>60</v>
      </c>
      <c r="I166" s="47">
        <v>60</v>
      </c>
      <c r="J166" s="48">
        <v>0</v>
      </c>
    </row>
    <row r="167" spans="2:10" ht="15.5" x14ac:dyDescent="0.3">
      <c r="B167" s="36">
        <f t="shared" si="2"/>
        <v>44584</v>
      </c>
      <c r="C167" s="51">
        <v>0</v>
      </c>
      <c r="D167" s="51">
        <v>0</v>
      </c>
      <c r="E167" s="51">
        <v>80</v>
      </c>
      <c r="F167" s="51">
        <v>0</v>
      </c>
      <c r="G167" s="51">
        <v>0</v>
      </c>
      <c r="H167" s="51">
        <v>60</v>
      </c>
      <c r="I167" s="51">
        <v>60</v>
      </c>
      <c r="J167" s="52">
        <v>0</v>
      </c>
    </row>
    <row r="168" spans="2:10" ht="15.5" x14ac:dyDescent="0.3">
      <c r="B168" s="37">
        <f t="shared" si="3"/>
        <v>44591</v>
      </c>
      <c r="C168" s="47">
        <v>0</v>
      </c>
      <c r="D168" s="47">
        <v>0</v>
      </c>
      <c r="E168" s="47">
        <v>80</v>
      </c>
      <c r="F168" s="47">
        <v>0</v>
      </c>
      <c r="G168" s="47">
        <v>0</v>
      </c>
      <c r="H168" s="47">
        <v>60</v>
      </c>
      <c r="I168" s="47">
        <v>60</v>
      </c>
      <c r="J168" s="48">
        <v>0</v>
      </c>
    </row>
    <row r="169" spans="2:10" ht="15.5" x14ac:dyDescent="0.3">
      <c r="B169" s="36">
        <f t="shared" si="2"/>
        <v>44598</v>
      </c>
      <c r="C169" s="51">
        <v>0</v>
      </c>
      <c r="D169" s="51">
        <v>0</v>
      </c>
      <c r="E169" s="51">
        <v>80</v>
      </c>
      <c r="F169" s="51">
        <v>0</v>
      </c>
      <c r="G169" s="51">
        <v>0</v>
      </c>
      <c r="H169" s="51">
        <v>60</v>
      </c>
      <c r="I169" s="51">
        <v>60</v>
      </c>
      <c r="J169" s="52">
        <v>0</v>
      </c>
    </row>
    <row r="170" spans="2:10" ht="15.5" x14ac:dyDescent="0.3">
      <c r="B170" s="37">
        <f t="shared" si="3"/>
        <v>44605</v>
      </c>
      <c r="C170" s="47">
        <v>0</v>
      </c>
      <c r="D170" s="47">
        <v>0</v>
      </c>
      <c r="E170" s="47">
        <v>80</v>
      </c>
      <c r="F170" s="47">
        <v>0</v>
      </c>
      <c r="G170" s="47">
        <v>0</v>
      </c>
      <c r="H170" s="47">
        <v>60</v>
      </c>
      <c r="I170" s="47">
        <v>60</v>
      </c>
      <c r="J170" s="48">
        <v>0</v>
      </c>
    </row>
    <row r="171" spans="2:10" ht="15.5" x14ac:dyDescent="0.3">
      <c r="B171" s="36">
        <f>B170+7</f>
        <v>44612</v>
      </c>
      <c r="C171" s="51">
        <v>0</v>
      </c>
      <c r="D171" s="51">
        <v>0</v>
      </c>
      <c r="E171" s="51">
        <v>80</v>
      </c>
      <c r="F171" s="51">
        <v>0</v>
      </c>
      <c r="G171" s="51">
        <v>0</v>
      </c>
      <c r="H171" s="51">
        <v>60</v>
      </c>
      <c r="I171" s="51">
        <v>60</v>
      </c>
      <c r="J171" s="52">
        <v>0</v>
      </c>
    </row>
    <row r="172" spans="2:10" ht="15.5" x14ac:dyDescent="0.3">
      <c r="B172" s="37">
        <f t="shared" si="3"/>
        <v>44619</v>
      </c>
      <c r="C172" s="47">
        <v>0</v>
      </c>
      <c r="D172" s="47">
        <v>0</v>
      </c>
      <c r="E172" s="47">
        <v>80</v>
      </c>
      <c r="F172" s="47">
        <v>0</v>
      </c>
      <c r="G172" s="47">
        <v>0</v>
      </c>
      <c r="H172" s="47">
        <v>60</v>
      </c>
      <c r="I172" s="47">
        <v>60</v>
      </c>
      <c r="J172" s="48">
        <v>0</v>
      </c>
    </row>
    <row r="173" spans="2:10" ht="15.5" x14ac:dyDescent="0.3">
      <c r="B173" s="36">
        <f>B172+7</f>
        <v>44626</v>
      </c>
      <c r="C173" s="51">
        <v>0</v>
      </c>
      <c r="D173" s="51">
        <v>0</v>
      </c>
      <c r="E173" s="51">
        <v>80</v>
      </c>
      <c r="F173" s="51">
        <v>0</v>
      </c>
      <c r="G173" s="51">
        <v>0</v>
      </c>
      <c r="H173" s="51">
        <v>60</v>
      </c>
      <c r="I173" s="51">
        <v>60</v>
      </c>
      <c r="J173" s="52">
        <v>0</v>
      </c>
    </row>
    <row r="174" spans="2:10" ht="15.5" x14ac:dyDescent="0.3">
      <c r="B174" s="37">
        <f t="shared" si="3"/>
        <v>44633</v>
      </c>
      <c r="C174" s="47">
        <v>0</v>
      </c>
      <c r="D174" s="47">
        <v>0</v>
      </c>
      <c r="E174" s="47">
        <v>80</v>
      </c>
      <c r="F174" s="47">
        <v>0</v>
      </c>
      <c r="G174" s="47">
        <v>0</v>
      </c>
      <c r="H174" s="47">
        <v>60</v>
      </c>
      <c r="I174" s="47">
        <v>60</v>
      </c>
      <c r="J174" s="48">
        <v>0</v>
      </c>
    </row>
    <row r="175" spans="2:10" ht="15.5" x14ac:dyDescent="0.3">
      <c r="B175" s="36">
        <f>B174+7</f>
        <v>44640</v>
      </c>
      <c r="C175" s="51">
        <v>0</v>
      </c>
      <c r="D175" s="51">
        <v>0</v>
      </c>
      <c r="E175" s="51">
        <v>80</v>
      </c>
      <c r="F175" s="51">
        <v>0</v>
      </c>
      <c r="G175" s="51">
        <v>0</v>
      </c>
      <c r="H175" s="51">
        <v>60</v>
      </c>
      <c r="I175" s="51">
        <v>60</v>
      </c>
      <c r="J175" s="52">
        <v>0</v>
      </c>
    </row>
    <row r="176" spans="2:10" ht="15.5" x14ac:dyDescent="0.3">
      <c r="B176" s="37">
        <f t="shared" si="3"/>
        <v>44647</v>
      </c>
      <c r="C176" s="47">
        <v>0</v>
      </c>
      <c r="D176" s="47">
        <v>0</v>
      </c>
      <c r="E176" s="47">
        <v>80</v>
      </c>
      <c r="F176" s="47">
        <v>0</v>
      </c>
      <c r="G176" s="47">
        <v>0</v>
      </c>
      <c r="H176" s="47">
        <v>60</v>
      </c>
      <c r="I176" s="47">
        <v>60</v>
      </c>
      <c r="J176" s="48">
        <v>0</v>
      </c>
    </row>
    <row r="177" spans="2:10" ht="15.5" x14ac:dyDescent="0.3">
      <c r="B177" s="36">
        <f>B176+7</f>
        <v>44654</v>
      </c>
      <c r="C177" s="51">
        <v>0</v>
      </c>
      <c r="D177" s="51">
        <v>0</v>
      </c>
      <c r="E177" s="51">
        <v>80</v>
      </c>
      <c r="F177" s="51">
        <v>0</v>
      </c>
      <c r="G177" s="51">
        <v>0</v>
      </c>
      <c r="H177" s="51">
        <v>60</v>
      </c>
      <c r="I177" s="51">
        <v>60</v>
      </c>
      <c r="J177" s="52">
        <v>0</v>
      </c>
    </row>
    <row r="178" spans="2:10" ht="15.5" x14ac:dyDescent="0.3">
      <c r="B178" s="37">
        <f t="shared" si="3"/>
        <v>44661</v>
      </c>
      <c r="C178" s="47">
        <v>0</v>
      </c>
      <c r="D178" s="47">
        <v>0</v>
      </c>
      <c r="E178" s="47">
        <v>80</v>
      </c>
      <c r="F178" s="47">
        <v>0</v>
      </c>
      <c r="G178" s="47">
        <v>0</v>
      </c>
      <c r="H178" s="47">
        <v>60</v>
      </c>
      <c r="I178" s="47">
        <v>60</v>
      </c>
      <c r="J178" s="48">
        <v>0</v>
      </c>
    </row>
    <row r="179" spans="2:10" ht="15.5" x14ac:dyDescent="0.3">
      <c r="B179" s="36">
        <f>B178+7</f>
        <v>44668</v>
      </c>
      <c r="C179" s="51">
        <v>0</v>
      </c>
      <c r="D179" s="51">
        <v>0</v>
      </c>
      <c r="E179" s="51">
        <v>80</v>
      </c>
      <c r="F179" s="51">
        <v>0</v>
      </c>
      <c r="G179" s="51">
        <v>0</v>
      </c>
      <c r="H179" s="51">
        <v>60</v>
      </c>
      <c r="I179" s="51">
        <v>60</v>
      </c>
      <c r="J179" s="52">
        <v>0</v>
      </c>
    </row>
    <row r="180" spans="2:10" ht="15.5" x14ac:dyDescent="0.3">
      <c r="B180" s="37">
        <f t="shared" si="3"/>
        <v>44675</v>
      </c>
      <c r="C180" s="47">
        <v>0</v>
      </c>
      <c r="D180" s="47">
        <v>0</v>
      </c>
      <c r="E180" s="47">
        <v>80</v>
      </c>
      <c r="F180" s="47">
        <v>0</v>
      </c>
      <c r="G180" s="47">
        <v>0</v>
      </c>
      <c r="H180" s="47">
        <v>60</v>
      </c>
      <c r="I180" s="47">
        <v>60</v>
      </c>
      <c r="J180" s="48">
        <v>0</v>
      </c>
    </row>
    <row r="181" spans="2:10" ht="15.5" x14ac:dyDescent="0.3">
      <c r="B181" s="36">
        <f>B180+7</f>
        <v>44682</v>
      </c>
      <c r="C181" s="51">
        <v>0</v>
      </c>
      <c r="D181" s="51">
        <v>0</v>
      </c>
      <c r="E181" s="51">
        <v>80</v>
      </c>
      <c r="F181" s="51">
        <v>0</v>
      </c>
      <c r="G181" s="51">
        <v>0</v>
      </c>
      <c r="H181" s="51">
        <v>60</v>
      </c>
      <c r="I181" s="51">
        <v>60</v>
      </c>
      <c r="J181" s="52">
        <v>0</v>
      </c>
    </row>
    <row r="182" spans="2:10" ht="15.5" x14ac:dyDescent="0.3">
      <c r="B182" s="37">
        <f t="shared" si="3"/>
        <v>44689</v>
      </c>
      <c r="C182" s="47">
        <v>0</v>
      </c>
      <c r="D182" s="47">
        <v>0</v>
      </c>
      <c r="E182" s="47">
        <v>80</v>
      </c>
      <c r="F182" s="47">
        <v>0</v>
      </c>
      <c r="G182" s="47">
        <v>0</v>
      </c>
      <c r="H182" s="47">
        <v>60</v>
      </c>
      <c r="I182" s="47">
        <v>60</v>
      </c>
      <c r="J182" s="48">
        <v>0</v>
      </c>
    </row>
    <row r="183" spans="2:10" ht="15.5" x14ac:dyDescent="0.3">
      <c r="B183" s="36">
        <f>B182+7</f>
        <v>44696</v>
      </c>
      <c r="C183" s="51">
        <v>0</v>
      </c>
      <c r="D183" s="51">
        <v>0</v>
      </c>
      <c r="E183" s="51">
        <v>80</v>
      </c>
      <c r="F183" s="51">
        <v>0</v>
      </c>
      <c r="G183" s="51">
        <v>0</v>
      </c>
      <c r="H183" s="51">
        <v>60</v>
      </c>
      <c r="I183" s="51">
        <v>60</v>
      </c>
      <c r="J183" s="52">
        <v>0</v>
      </c>
    </row>
    <row r="184" spans="2:10" ht="15.5" x14ac:dyDescent="0.3">
      <c r="B184" s="37">
        <f t="shared" si="3"/>
        <v>44703</v>
      </c>
      <c r="C184" s="47">
        <v>0</v>
      </c>
      <c r="D184" s="47">
        <v>0</v>
      </c>
      <c r="E184" s="47">
        <v>80</v>
      </c>
      <c r="F184" s="47">
        <v>0</v>
      </c>
      <c r="G184" s="47">
        <v>0</v>
      </c>
      <c r="H184" s="47">
        <v>60</v>
      </c>
      <c r="I184" s="47">
        <v>60</v>
      </c>
      <c r="J184" s="48">
        <v>0</v>
      </c>
    </row>
    <row r="185" spans="2:10" ht="15.5" x14ac:dyDescent="0.3">
      <c r="B185" s="36">
        <f>B184+7</f>
        <v>44710</v>
      </c>
      <c r="C185" s="51">
        <v>0</v>
      </c>
      <c r="D185" s="51">
        <v>0</v>
      </c>
      <c r="E185" s="51">
        <v>80</v>
      </c>
      <c r="F185" s="51">
        <v>0</v>
      </c>
      <c r="G185" s="51">
        <v>0</v>
      </c>
      <c r="H185" s="51">
        <v>60</v>
      </c>
      <c r="I185" s="51">
        <v>60</v>
      </c>
      <c r="J185" s="52">
        <v>0</v>
      </c>
    </row>
    <row r="186" spans="2:10" ht="15.5" x14ac:dyDescent="0.3">
      <c r="B186" s="37">
        <f t="shared" si="3"/>
        <v>44717</v>
      </c>
      <c r="C186" s="47">
        <v>0</v>
      </c>
      <c r="D186" s="47">
        <v>0</v>
      </c>
      <c r="E186" s="47">
        <v>80</v>
      </c>
      <c r="F186" s="47">
        <v>0</v>
      </c>
      <c r="G186" s="47">
        <v>0</v>
      </c>
      <c r="H186" s="47">
        <v>60</v>
      </c>
      <c r="I186" s="47">
        <v>60</v>
      </c>
      <c r="J186" s="48">
        <v>0</v>
      </c>
    </row>
    <row r="187" spans="2:10" ht="15.5" x14ac:dyDescent="0.3">
      <c r="B187" s="36">
        <f>B186+7</f>
        <v>44724</v>
      </c>
      <c r="C187" s="51">
        <v>0</v>
      </c>
      <c r="D187" s="51">
        <v>0</v>
      </c>
      <c r="E187" s="51">
        <v>80</v>
      </c>
      <c r="F187" s="51">
        <v>0</v>
      </c>
      <c r="G187" s="51">
        <v>0</v>
      </c>
      <c r="H187" s="51">
        <v>60</v>
      </c>
      <c r="I187" s="51">
        <v>60</v>
      </c>
      <c r="J187" s="52">
        <v>0</v>
      </c>
    </row>
    <row r="188" spans="2:10" ht="15.5" x14ac:dyDescent="0.3">
      <c r="B188" s="37">
        <f t="shared" si="3"/>
        <v>44731</v>
      </c>
      <c r="C188" s="47">
        <v>0</v>
      </c>
      <c r="D188" s="47">
        <v>0</v>
      </c>
      <c r="E188" s="47">
        <v>80</v>
      </c>
      <c r="F188" s="47">
        <v>0</v>
      </c>
      <c r="G188" s="47">
        <v>0</v>
      </c>
      <c r="H188" s="47">
        <v>60</v>
      </c>
      <c r="I188" s="47">
        <v>60</v>
      </c>
      <c r="J188" s="48">
        <v>0</v>
      </c>
    </row>
    <row r="189" spans="2:10" ht="15.5" x14ac:dyDescent="0.3">
      <c r="B189" s="36">
        <f>B188+7</f>
        <v>44738</v>
      </c>
      <c r="C189" s="51">
        <v>0</v>
      </c>
      <c r="D189" s="51">
        <v>0</v>
      </c>
      <c r="E189" s="51">
        <v>80</v>
      </c>
      <c r="F189" s="51">
        <v>0</v>
      </c>
      <c r="G189" s="51">
        <v>0</v>
      </c>
      <c r="H189" s="51">
        <v>60</v>
      </c>
      <c r="I189" s="51">
        <v>60</v>
      </c>
      <c r="J189" s="52">
        <v>0</v>
      </c>
    </row>
    <row r="190" spans="2:10" ht="15.5" x14ac:dyDescent="0.3">
      <c r="B190" s="37">
        <f t="shared" si="3"/>
        <v>44745</v>
      </c>
      <c r="C190" s="47">
        <v>0</v>
      </c>
      <c r="D190" s="47">
        <v>0</v>
      </c>
      <c r="E190" s="47">
        <v>80</v>
      </c>
      <c r="F190" s="47">
        <v>0</v>
      </c>
      <c r="G190" s="47">
        <v>0</v>
      </c>
      <c r="H190" s="47">
        <v>60</v>
      </c>
      <c r="I190" s="47">
        <v>60</v>
      </c>
      <c r="J190" s="48">
        <v>0</v>
      </c>
    </row>
    <row r="191" spans="2:10" ht="15.5" x14ac:dyDescent="0.3">
      <c r="B191" s="36">
        <f>B190+7</f>
        <v>44752</v>
      </c>
      <c r="C191" s="51">
        <v>0</v>
      </c>
      <c r="D191" s="51">
        <v>0</v>
      </c>
      <c r="E191" s="51">
        <v>80</v>
      </c>
      <c r="F191" s="51">
        <v>0</v>
      </c>
      <c r="G191" s="51">
        <v>0</v>
      </c>
      <c r="H191" s="51">
        <v>60</v>
      </c>
      <c r="I191" s="51">
        <v>60</v>
      </c>
      <c r="J191" s="52">
        <v>0</v>
      </c>
    </row>
    <row r="192" spans="2:10" ht="15.5" x14ac:dyDescent="0.3">
      <c r="B192" s="37">
        <v>44759</v>
      </c>
      <c r="C192" s="47">
        <v>0</v>
      </c>
      <c r="D192" s="47">
        <v>0</v>
      </c>
      <c r="E192" s="47">
        <v>80</v>
      </c>
      <c r="F192" s="47">
        <v>0</v>
      </c>
      <c r="G192" s="47">
        <v>0</v>
      </c>
      <c r="H192" s="47">
        <v>60</v>
      </c>
      <c r="I192" s="47">
        <v>60</v>
      </c>
      <c r="J192" s="48">
        <v>0</v>
      </c>
    </row>
    <row r="193" spans="1:10" ht="15.5" x14ac:dyDescent="0.3">
      <c r="B193" s="36">
        <f t="shared" ref="B193:B284" si="4">B192+7</f>
        <v>44766</v>
      </c>
      <c r="C193" s="51">
        <v>0</v>
      </c>
      <c r="D193" s="51">
        <v>0</v>
      </c>
      <c r="E193" s="51">
        <v>80</v>
      </c>
      <c r="F193" s="51">
        <v>0</v>
      </c>
      <c r="G193" s="51">
        <v>0</v>
      </c>
      <c r="H193" s="51">
        <v>60</v>
      </c>
      <c r="I193" s="51">
        <v>60</v>
      </c>
      <c r="J193" s="52">
        <v>0</v>
      </c>
    </row>
    <row r="194" spans="1:10" ht="15.5" x14ac:dyDescent="0.3">
      <c r="B194" s="37">
        <f t="shared" si="4"/>
        <v>44773</v>
      </c>
      <c r="C194" s="47">
        <v>0</v>
      </c>
      <c r="D194" s="47">
        <v>0</v>
      </c>
      <c r="E194" s="47">
        <v>0</v>
      </c>
      <c r="F194" s="47">
        <v>0</v>
      </c>
      <c r="G194" s="47">
        <v>0</v>
      </c>
      <c r="H194" s="47">
        <v>60</v>
      </c>
      <c r="I194" s="47">
        <v>60</v>
      </c>
      <c r="J194" s="48">
        <v>0</v>
      </c>
    </row>
    <row r="195" spans="1:10" ht="15.5" x14ac:dyDescent="0.3">
      <c r="B195" s="36">
        <f t="shared" si="4"/>
        <v>44780</v>
      </c>
      <c r="C195" s="51">
        <v>0</v>
      </c>
      <c r="D195" s="51">
        <v>0</v>
      </c>
      <c r="E195" s="51">
        <v>0</v>
      </c>
      <c r="F195" s="51">
        <v>0</v>
      </c>
      <c r="G195" s="51">
        <v>0</v>
      </c>
      <c r="H195" s="51">
        <v>60</v>
      </c>
      <c r="I195" s="51">
        <v>60</v>
      </c>
      <c r="J195" s="52">
        <v>0</v>
      </c>
    </row>
    <row r="196" spans="1:10" ht="15.5" x14ac:dyDescent="0.3">
      <c r="B196" s="37">
        <f t="shared" si="4"/>
        <v>44787</v>
      </c>
      <c r="C196" s="47">
        <v>0</v>
      </c>
      <c r="D196" s="47">
        <v>0</v>
      </c>
      <c r="E196" s="47">
        <v>0</v>
      </c>
      <c r="F196" s="47">
        <v>0</v>
      </c>
      <c r="G196" s="47">
        <v>0</v>
      </c>
      <c r="H196" s="47">
        <v>60</v>
      </c>
      <c r="I196" s="47">
        <v>60</v>
      </c>
      <c r="J196" s="48">
        <v>0</v>
      </c>
    </row>
    <row r="197" spans="1:10" ht="15.5" x14ac:dyDescent="0.3">
      <c r="B197" s="36">
        <f t="shared" si="4"/>
        <v>44794</v>
      </c>
      <c r="C197" s="51">
        <v>0</v>
      </c>
      <c r="D197" s="51">
        <v>0</v>
      </c>
      <c r="E197" s="51">
        <v>0</v>
      </c>
      <c r="F197" s="51">
        <v>0</v>
      </c>
      <c r="G197" s="51">
        <v>0</v>
      </c>
      <c r="H197" s="51">
        <v>65</v>
      </c>
      <c r="I197" s="51">
        <v>65</v>
      </c>
      <c r="J197" s="52">
        <v>0</v>
      </c>
    </row>
    <row r="198" spans="1:10" ht="15.5" x14ac:dyDescent="0.3">
      <c r="A198" s="33" t="s">
        <v>68</v>
      </c>
      <c r="B198" s="37">
        <f t="shared" si="4"/>
        <v>44801</v>
      </c>
      <c r="C198" s="47">
        <v>0</v>
      </c>
      <c r="D198" s="47">
        <v>0</v>
      </c>
      <c r="E198" s="47">
        <v>0</v>
      </c>
      <c r="F198" s="47">
        <v>0</v>
      </c>
      <c r="G198" s="47">
        <v>0</v>
      </c>
      <c r="H198" s="47">
        <v>65</v>
      </c>
      <c r="I198" s="47">
        <v>65</v>
      </c>
      <c r="J198" s="48">
        <v>0</v>
      </c>
    </row>
    <row r="199" spans="1:10" ht="15.5" x14ac:dyDescent="0.3">
      <c r="A199" s="33"/>
      <c r="B199" s="36">
        <f t="shared" si="4"/>
        <v>44808</v>
      </c>
      <c r="C199" s="51">
        <v>0</v>
      </c>
      <c r="D199" s="51">
        <v>0</v>
      </c>
      <c r="E199" s="51">
        <v>0</v>
      </c>
      <c r="F199" s="51">
        <v>0</v>
      </c>
      <c r="G199" s="51">
        <v>0</v>
      </c>
      <c r="H199" s="51">
        <v>65</v>
      </c>
      <c r="I199" s="51">
        <v>65</v>
      </c>
      <c r="J199" s="52">
        <v>0</v>
      </c>
    </row>
    <row r="200" spans="1:10" ht="15.5" x14ac:dyDescent="0.3">
      <c r="A200" s="33"/>
      <c r="B200" s="37">
        <f t="shared" si="4"/>
        <v>44815</v>
      </c>
      <c r="C200" s="47">
        <v>0</v>
      </c>
      <c r="D200" s="47">
        <v>0</v>
      </c>
      <c r="E200" s="47">
        <v>0</v>
      </c>
      <c r="F200" s="47">
        <v>0</v>
      </c>
      <c r="G200" s="47">
        <v>0</v>
      </c>
      <c r="H200" s="47">
        <v>65</v>
      </c>
      <c r="I200" s="47">
        <v>65</v>
      </c>
      <c r="J200" s="48">
        <v>0</v>
      </c>
    </row>
    <row r="201" spans="1:10" ht="15.5" x14ac:dyDescent="0.3">
      <c r="B201" s="36">
        <f t="shared" si="4"/>
        <v>44822</v>
      </c>
      <c r="C201" s="51">
        <v>0</v>
      </c>
      <c r="D201" s="51">
        <v>0</v>
      </c>
      <c r="E201" s="51">
        <v>0</v>
      </c>
      <c r="F201" s="51">
        <v>0</v>
      </c>
      <c r="G201" s="51">
        <v>0</v>
      </c>
      <c r="H201" s="51">
        <v>65</v>
      </c>
      <c r="I201" s="51">
        <v>65</v>
      </c>
      <c r="J201" s="52">
        <v>0</v>
      </c>
    </row>
    <row r="202" spans="1:10" ht="15.5" x14ac:dyDescent="0.3">
      <c r="A202" s="33"/>
      <c r="B202" s="37">
        <f t="shared" si="4"/>
        <v>44829</v>
      </c>
      <c r="C202" s="47">
        <v>0</v>
      </c>
      <c r="D202" s="47">
        <v>0</v>
      </c>
      <c r="E202" s="47">
        <v>0</v>
      </c>
      <c r="F202" s="47">
        <v>0</v>
      </c>
      <c r="G202" s="47">
        <v>0</v>
      </c>
      <c r="H202" s="47">
        <v>65</v>
      </c>
      <c r="I202" s="47">
        <v>65</v>
      </c>
      <c r="J202" s="48">
        <v>0</v>
      </c>
    </row>
    <row r="203" spans="1:10" ht="15.5" x14ac:dyDescent="0.3">
      <c r="B203" s="36">
        <f t="shared" si="4"/>
        <v>44836</v>
      </c>
      <c r="C203" s="51">
        <v>0</v>
      </c>
      <c r="D203" s="51">
        <v>0</v>
      </c>
      <c r="E203" s="51">
        <v>0</v>
      </c>
      <c r="F203" s="51">
        <v>0</v>
      </c>
      <c r="G203" s="51">
        <v>0</v>
      </c>
      <c r="H203" s="51">
        <v>65</v>
      </c>
      <c r="I203" s="51">
        <v>65</v>
      </c>
      <c r="J203" s="52">
        <v>0</v>
      </c>
    </row>
    <row r="204" spans="1:10" ht="15.5" x14ac:dyDescent="0.3">
      <c r="B204" s="37">
        <f t="shared" si="4"/>
        <v>44843</v>
      </c>
      <c r="C204" s="47">
        <v>0</v>
      </c>
      <c r="D204" s="47">
        <v>0</v>
      </c>
      <c r="E204" s="47">
        <v>0</v>
      </c>
      <c r="F204" s="47">
        <v>0</v>
      </c>
      <c r="G204" s="47">
        <v>0</v>
      </c>
      <c r="H204" s="47">
        <v>60</v>
      </c>
      <c r="I204" s="47">
        <v>60</v>
      </c>
      <c r="J204" s="48">
        <v>0</v>
      </c>
    </row>
    <row r="205" spans="1:10" ht="15.5" x14ac:dyDescent="0.3">
      <c r="B205" s="36">
        <f t="shared" si="4"/>
        <v>44850</v>
      </c>
      <c r="C205" s="51">
        <v>0</v>
      </c>
      <c r="D205" s="51">
        <v>0</v>
      </c>
      <c r="E205" s="51">
        <v>0</v>
      </c>
      <c r="F205" s="51">
        <v>0</v>
      </c>
      <c r="G205" s="51">
        <v>0</v>
      </c>
      <c r="H205" s="51">
        <v>60</v>
      </c>
      <c r="I205" s="51">
        <v>60</v>
      </c>
      <c r="J205" s="52">
        <v>0</v>
      </c>
    </row>
    <row r="206" spans="1:10" ht="15.5" x14ac:dyDescent="0.3">
      <c r="B206" s="37">
        <f t="shared" si="4"/>
        <v>44857</v>
      </c>
      <c r="C206" s="47">
        <v>0</v>
      </c>
      <c r="D206" s="47">
        <v>0</v>
      </c>
      <c r="E206" s="47">
        <v>0</v>
      </c>
      <c r="F206" s="47">
        <v>0</v>
      </c>
      <c r="G206" s="47">
        <v>0</v>
      </c>
      <c r="H206" s="47">
        <v>60</v>
      </c>
      <c r="I206" s="47">
        <v>60</v>
      </c>
      <c r="J206" s="48">
        <v>0</v>
      </c>
    </row>
    <row r="207" spans="1:10" ht="15.5" x14ac:dyDescent="0.3">
      <c r="B207" s="36">
        <f t="shared" si="4"/>
        <v>44864</v>
      </c>
      <c r="C207" s="51">
        <v>0</v>
      </c>
      <c r="D207" s="51">
        <v>0</v>
      </c>
      <c r="E207" s="51">
        <v>0</v>
      </c>
      <c r="F207" s="51">
        <v>0</v>
      </c>
      <c r="G207" s="51">
        <v>0</v>
      </c>
      <c r="H207" s="51">
        <v>60</v>
      </c>
      <c r="I207" s="51">
        <v>60</v>
      </c>
      <c r="J207" s="52">
        <v>0</v>
      </c>
    </row>
    <row r="208" spans="1:10" ht="15.5" x14ac:dyDescent="0.3">
      <c r="B208" s="37">
        <f t="shared" si="4"/>
        <v>44871</v>
      </c>
      <c r="C208" s="47">
        <v>0</v>
      </c>
      <c r="D208" s="47">
        <v>0</v>
      </c>
      <c r="E208" s="47">
        <v>0</v>
      </c>
      <c r="F208" s="47">
        <v>0</v>
      </c>
      <c r="G208" s="47">
        <v>0</v>
      </c>
      <c r="H208" s="47">
        <v>60</v>
      </c>
      <c r="I208" s="47">
        <v>60</v>
      </c>
      <c r="J208" s="48">
        <v>0</v>
      </c>
    </row>
    <row r="209" spans="2:10" ht="15.5" x14ac:dyDescent="0.3">
      <c r="B209" s="36">
        <f t="shared" si="4"/>
        <v>44878</v>
      </c>
      <c r="C209" s="51">
        <v>0</v>
      </c>
      <c r="D209" s="51">
        <v>0</v>
      </c>
      <c r="E209" s="51">
        <v>0</v>
      </c>
      <c r="F209" s="51">
        <v>0</v>
      </c>
      <c r="G209" s="51">
        <v>0</v>
      </c>
      <c r="H209" s="51">
        <v>60</v>
      </c>
      <c r="I209" s="51">
        <v>60</v>
      </c>
      <c r="J209" s="52">
        <v>0</v>
      </c>
    </row>
    <row r="210" spans="2:10" ht="15.5" x14ac:dyDescent="0.3">
      <c r="B210" s="37">
        <f t="shared" si="4"/>
        <v>44885</v>
      </c>
      <c r="C210" s="47">
        <v>0</v>
      </c>
      <c r="D210" s="47">
        <v>0</v>
      </c>
      <c r="E210" s="47">
        <v>80</v>
      </c>
      <c r="F210" s="47">
        <v>0</v>
      </c>
      <c r="G210" s="47">
        <v>0</v>
      </c>
      <c r="H210" s="47">
        <v>54</v>
      </c>
      <c r="I210" s="47">
        <v>54</v>
      </c>
      <c r="J210" s="48">
        <v>0</v>
      </c>
    </row>
    <row r="211" spans="2:10" ht="15.5" x14ac:dyDescent="0.3">
      <c r="B211" s="36">
        <f t="shared" si="4"/>
        <v>44892</v>
      </c>
      <c r="C211" s="51">
        <v>0</v>
      </c>
      <c r="D211" s="51">
        <v>0</v>
      </c>
      <c r="E211" s="51">
        <v>80</v>
      </c>
      <c r="F211" s="51">
        <v>0</v>
      </c>
      <c r="G211" s="51">
        <v>0</v>
      </c>
      <c r="H211" s="51">
        <v>54</v>
      </c>
      <c r="I211" s="51">
        <v>54</v>
      </c>
      <c r="J211" s="52">
        <v>0</v>
      </c>
    </row>
    <row r="212" spans="2:10" ht="15.5" x14ac:dyDescent="0.3">
      <c r="B212" s="37">
        <f t="shared" si="4"/>
        <v>44899</v>
      </c>
      <c r="C212" s="47">
        <v>0</v>
      </c>
      <c r="D212" s="47">
        <v>0</v>
      </c>
      <c r="E212" s="47">
        <v>80</v>
      </c>
      <c r="F212" s="47">
        <v>0</v>
      </c>
      <c r="G212" s="47">
        <v>0</v>
      </c>
      <c r="H212" s="47">
        <v>54</v>
      </c>
      <c r="I212" s="47">
        <v>54</v>
      </c>
      <c r="J212" s="48">
        <v>0</v>
      </c>
    </row>
    <row r="213" spans="2:10" ht="15.5" x14ac:dyDescent="0.3">
      <c r="B213" s="36">
        <f t="shared" si="4"/>
        <v>44906</v>
      </c>
      <c r="C213" s="51">
        <v>0</v>
      </c>
      <c r="D213" s="51">
        <v>0</v>
      </c>
      <c r="E213" s="51">
        <v>80</v>
      </c>
      <c r="F213" s="51">
        <v>0</v>
      </c>
      <c r="G213" s="51">
        <v>0</v>
      </c>
      <c r="H213" s="51">
        <v>54</v>
      </c>
      <c r="I213" s="51">
        <v>54</v>
      </c>
      <c r="J213" s="52">
        <v>0</v>
      </c>
    </row>
    <row r="214" spans="2:10" ht="15.5" x14ac:dyDescent="0.3">
      <c r="B214" s="37">
        <f t="shared" si="4"/>
        <v>44913</v>
      </c>
      <c r="C214" s="47">
        <v>0</v>
      </c>
      <c r="D214" s="47">
        <v>0</v>
      </c>
      <c r="E214" s="47">
        <v>80</v>
      </c>
      <c r="F214" s="47">
        <v>0</v>
      </c>
      <c r="G214" s="47">
        <v>0</v>
      </c>
      <c r="H214" s="47">
        <v>54</v>
      </c>
      <c r="I214" s="47">
        <v>54</v>
      </c>
      <c r="J214" s="48">
        <v>0</v>
      </c>
    </row>
    <row r="215" spans="2:10" ht="15.5" x14ac:dyDescent="0.3">
      <c r="B215" s="36">
        <f t="shared" si="4"/>
        <v>44920</v>
      </c>
      <c r="C215" s="51" t="s">
        <v>31</v>
      </c>
      <c r="D215" s="51" t="s">
        <v>31</v>
      </c>
      <c r="E215" s="51" t="s">
        <v>31</v>
      </c>
      <c r="F215" s="51" t="s">
        <v>31</v>
      </c>
      <c r="G215" s="51" t="s">
        <v>31</v>
      </c>
      <c r="H215" s="51" t="s">
        <v>31</v>
      </c>
      <c r="I215" s="51" t="s">
        <v>31</v>
      </c>
      <c r="J215" s="52" t="s">
        <v>31</v>
      </c>
    </row>
    <row r="216" spans="2:10" ht="15.5" x14ac:dyDescent="0.3">
      <c r="B216" s="37">
        <f t="shared" si="4"/>
        <v>44927</v>
      </c>
      <c r="C216" s="47" t="s">
        <v>31</v>
      </c>
      <c r="D216" s="47" t="s">
        <v>31</v>
      </c>
      <c r="E216" s="47" t="s">
        <v>31</v>
      </c>
      <c r="F216" s="47" t="s">
        <v>31</v>
      </c>
      <c r="G216" s="47" t="s">
        <v>31</v>
      </c>
      <c r="H216" s="47" t="s">
        <v>31</v>
      </c>
      <c r="I216" s="47" t="s">
        <v>31</v>
      </c>
      <c r="J216" s="48" t="s">
        <v>31</v>
      </c>
    </row>
    <row r="217" spans="2:10" ht="15.5" x14ac:dyDescent="0.3">
      <c r="B217" s="36">
        <f t="shared" si="4"/>
        <v>44934</v>
      </c>
      <c r="C217" s="51">
        <v>0</v>
      </c>
      <c r="D217" s="51">
        <v>0</v>
      </c>
      <c r="E217" s="51">
        <v>80</v>
      </c>
      <c r="F217" s="51">
        <v>0</v>
      </c>
      <c r="G217" s="51">
        <v>0</v>
      </c>
      <c r="H217" s="51">
        <v>54</v>
      </c>
      <c r="I217" s="51">
        <v>54</v>
      </c>
      <c r="J217" s="52">
        <v>0</v>
      </c>
    </row>
    <row r="218" spans="2:10" ht="15.5" x14ac:dyDescent="0.3">
      <c r="B218" s="37">
        <f t="shared" si="4"/>
        <v>44941</v>
      </c>
      <c r="C218" s="47">
        <v>0</v>
      </c>
      <c r="D218" s="47">
        <v>0</v>
      </c>
      <c r="E218" s="47">
        <v>80</v>
      </c>
      <c r="F218" s="47">
        <v>0</v>
      </c>
      <c r="G218" s="47">
        <v>0</v>
      </c>
      <c r="H218" s="47">
        <v>54</v>
      </c>
      <c r="I218" s="47">
        <v>54</v>
      </c>
      <c r="J218" s="48">
        <v>0</v>
      </c>
    </row>
    <row r="219" spans="2:10" ht="15.5" x14ac:dyDescent="0.3">
      <c r="B219" s="36">
        <f t="shared" si="4"/>
        <v>44948</v>
      </c>
      <c r="C219" s="51">
        <v>0</v>
      </c>
      <c r="D219" s="51">
        <v>0</v>
      </c>
      <c r="E219" s="51">
        <v>80</v>
      </c>
      <c r="F219" s="51">
        <v>0</v>
      </c>
      <c r="G219" s="51">
        <v>0</v>
      </c>
      <c r="H219" s="51">
        <v>54</v>
      </c>
      <c r="I219" s="51">
        <v>54</v>
      </c>
      <c r="J219" s="52">
        <v>0</v>
      </c>
    </row>
    <row r="220" spans="2:10" ht="15.5" x14ac:dyDescent="0.3">
      <c r="B220" s="37">
        <f t="shared" si="4"/>
        <v>44955</v>
      </c>
      <c r="C220" s="47">
        <v>0</v>
      </c>
      <c r="D220" s="47">
        <v>0</v>
      </c>
      <c r="E220" s="47">
        <v>80</v>
      </c>
      <c r="F220" s="47">
        <v>0</v>
      </c>
      <c r="G220" s="47">
        <v>0</v>
      </c>
      <c r="H220" s="47">
        <v>54</v>
      </c>
      <c r="I220" s="47">
        <v>54</v>
      </c>
      <c r="J220" s="48">
        <v>0</v>
      </c>
    </row>
    <row r="221" spans="2:10" ht="15.5" x14ac:dyDescent="0.3">
      <c r="B221" s="36">
        <f t="shared" si="4"/>
        <v>44962</v>
      </c>
      <c r="C221" s="51">
        <v>0</v>
      </c>
      <c r="D221" s="51">
        <v>0</v>
      </c>
      <c r="E221" s="51">
        <v>80</v>
      </c>
      <c r="F221" s="51">
        <v>0</v>
      </c>
      <c r="G221" s="51">
        <v>0</v>
      </c>
      <c r="H221" s="51">
        <v>54</v>
      </c>
      <c r="I221" s="51">
        <v>54</v>
      </c>
      <c r="J221" s="52">
        <v>0</v>
      </c>
    </row>
    <row r="222" spans="2:10" ht="15.5" x14ac:dyDescent="0.3">
      <c r="B222" s="37">
        <f t="shared" si="4"/>
        <v>44969</v>
      </c>
      <c r="C222" s="47">
        <v>0</v>
      </c>
      <c r="D222" s="47">
        <v>0</v>
      </c>
      <c r="E222" s="47">
        <v>80</v>
      </c>
      <c r="F222" s="47">
        <v>0</v>
      </c>
      <c r="G222" s="47">
        <v>0</v>
      </c>
      <c r="H222" s="47">
        <v>54</v>
      </c>
      <c r="I222" s="47">
        <v>54</v>
      </c>
      <c r="J222" s="48">
        <v>0</v>
      </c>
    </row>
    <row r="223" spans="2:10" ht="15.5" x14ac:dyDescent="0.3">
      <c r="B223" s="36">
        <f t="shared" si="4"/>
        <v>44976</v>
      </c>
      <c r="C223" s="51">
        <v>0</v>
      </c>
      <c r="D223" s="51">
        <v>0</v>
      </c>
      <c r="E223" s="51">
        <v>80</v>
      </c>
      <c r="F223" s="51">
        <v>0</v>
      </c>
      <c r="G223" s="51">
        <v>0</v>
      </c>
      <c r="H223" s="51">
        <v>54</v>
      </c>
      <c r="I223" s="51">
        <v>54</v>
      </c>
      <c r="J223" s="52">
        <v>0</v>
      </c>
    </row>
    <row r="224" spans="2:10" ht="15.5" x14ac:dyDescent="0.3">
      <c r="B224" s="37">
        <f t="shared" si="4"/>
        <v>44983</v>
      </c>
      <c r="C224" s="47">
        <v>0</v>
      </c>
      <c r="D224" s="47">
        <v>0</v>
      </c>
      <c r="E224" s="47">
        <v>80</v>
      </c>
      <c r="F224" s="47">
        <v>0</v>
      </c>
      <c r="G224" s="47">
        <v>0</v>
      </c>
      <c r="H224" s="47">
        <v>54</v>
      </c>
      <c r="I224" s="47">
        <v>54</v>
      </c>
      <c r="J224" s="48">
        <v>0</v>
      </c>
    </row>
    <row r="225" spans="2:10" ht="15.5" x14ac:dyDescent="0.3">
      <c r="B225" s="36">
        <f t="shared" si="4"/>
        <v>44990</v>
      </c>
      <c r="C225" s="51">
        <v>0</v>
      </c>
      <c r="D225" s="51">
        <v>0</v>
      </c>
      <c r="E225" s="51">
        <v>80</v>
      </c>
      <c r="F225" s="51">
        <v>0</v>
      </c>
      <c r="G225" s="51">
        <v>0</v>
      </c>
      <c r="H225" s="51">
        <v>54</v>
      </c>
      <c r="I225" s="51">
        <v>54</v>
      </c>
      <c r="J225" s="52">
        <v>0</v>
      </c>
    </row>
    <row r="226" spans="2:10" ht="15.5" x14ac:dyDescent="0.3">
      <c r="B226" s="37">
        <f t="shared" si="4"/>
        <v>44997</v>
      </c>
      <c r="C226" s="47">
        <v>0</v>
      </c>
      <c r="D226" s="47">
        <v>0</v>
      </c>
      <c r="E226" s="47">
        <v>80</v>
      </c>
      <c r="F226" s="47">
        <v>0</v>
      </c>
      <c r="G226" s="47">
        <v>0</v>
      </c>
      <c r="H226" s="47">
        <v>54</v>
      </c>
      <c r="I226" s="47">
        <v>54</v>
      </c>
      <c r="J226" s="48">
        <v>0</v>
      </c>
    </row>
    <row r="227" spans="2:10" ht="15.5" x14ac:dyDescent="0.3">
      <c r="B227" s="36">
        <f t="shared" si="4"/>
        <v>45004</v>
      </c>
      <c r="C227" s="51">
        <v>0</v>
      </c>
      <c r="D227" s="51">
        <v>0</v>
      </c>
      <c r="E227" s="51">
        <v>80</v>
      </c>
      <c r="F227" s="51">
        <v>0</v>
      </c>
      <c r="G227" s="51">
        <v>0</v>
      </c>
      <c r="H227" s="51">
        <v>54</v>
      </c>
      <c r="I227" s="51">
        <v>54</v>
      </c>
      <c r="J227" s="52">
        <v>0</v>
      </c>
    </row>
    <row r="228" spans="2:10" ht="15.5" x14ac:dyDescent="0.3">
      <c r="B228" s="37">
        <f t="shared" si="4"/>
        <v>45011</v>
      </c>
      <c r="C228" s="47">
        <v>0</v>
      </c>
      <c r="D228" s="47">
        <v>0</v>
      </c>
      <c r="E228" s="47">
        <v>80</v>
      </c>
      <c r="F228" s="47">
        <v>0</v>
      </c>
      <c r="G228" s="47">
        <v>0</v>
      </c>
      <c r="H228" s="47">
        <v>54</v>
      </c>
      <c r="I228" s="47">
        <v>54</v>
      </c>
      <c r="J228" s="48">
        <v>0</v>
      </c>
    </row>
    <row r="229" spans="2:10" ht="15.5" x14ac:dyDescent="0.3">
      <c r="B229" s="36">
        <f t="shared" si="4"/>
        <v>45018</v>
      </c>
      <c r="C229" s="51">
        <v>0</v>
      </c>
      <c r="D229" s="51">
        <v>0</v>
      </c>
      <c r="E229" s="51">
        <v>80</v>
      </c>
      <c r="F229" s="51">
        <v>0</v>
      </c>
      <c r="G229" s="51">
        <v>0</v>
      </c>
      <c r="H229" s="51">
        <v>54</v>
      </c>
      <c r="I229" s="51">
        <v>54</v>
      </c>
      <c r="J229" s="52">
        <v>0</v>
      </c>
    </row>
    <row r="230" spans="2:10" ht="15.5" x14ac:dyDescent="0.3">
      <c r="B230" s="37">
        <f t="shared" si="4"/>
        <v>45025</v>
      </c>
      <c r="C230" s="47">
        <v>0</v>
      </c>
      <c r="D230" s="47">
        <v>0</v>
      </c>
      <c r="E230" s="47">
        <v>80</v>
      </c>
      <c r="F230" s="47">
        <v>0</v>
      </c>
      <c r="G230" s="47">
        <v>0</v>
      </c>
      <c r="H230" s="47">
        <v>54</v>
      </c>
      <c r="I230" s="47">
        <v>54</v>
      </c>
      <c r="J230" s="48">
        <v>0</v>
      </c>
    </row>
    <row r="231" spans="2:10" ht="15.5" x14ac:dyDescent="0.3">
      <c r="B231" s="36">
        <f t="shared" si="4"/>
        <v>45032</v>
      </c>
      <c r="C231" s="51">
        <v>0</v>
      </c>
      <c r="D231" s="51">
        <v>0</v>
      </c>
      <c r="E231" s="51">
        <v>80</v>
      </c>
      <c r="F231" s="51">
        <v>0</v>
      </c>
      <c r="G231" s="51">
        <v>0</v>
      </c>
      <c r="H231" s="51">
        <v>54</v>
      </c>
      <c r="I231" s="51">
        <v>54</v>
      </c>
      <c r="J231" s="52">
        <v>0</v>
      </c>
    </row>
    <row r="232" spans="2:10" ht="15.5" x14ac:dyDescent="0.3">
      <c r="B232" s="37">
        <f t="shared" si="4"/>
        <v>45039</v>
      </c>
      <c r="C232" s="47">
        <v>0</v>
      </c>
      <c r="D232" s="47">
        <v>0</v>
      </c>
      <c r="E232" s="47">
        <v>80</v>
      </c>
      <c r="F232" s="47">
        <v>0</v>
      </c>
      <c r="G232" s="47">
        <v>0</v>
      </c>
      <c r="H232" s="47">
        <v>54</v>
      </c>
      <c r="I232" s="47">
        <v>54</v>
      </c>
      <c r="J232" s="48">
        <v>0</v>
      </c>
    </row>
    <row r="233" spans="2:10" ht="15.5" x14ac:dyDescent="0.3">
      <c r="B233" s="36">
        <f t="shared" si="4"/>
        <v>45046</v>
      </c>
      <c r="C233" s="51">
        <v>0</v>
      </c>
      <c r="D233" s="51">
        <v>0</v>
      </c>
      <c r="E233" s="51">
        <v>80</v>
      </c>
      <c r="F233" s="51">
        <v>0</v>
      </c>
      <c r="G233" s="51">
        <v>0</v>
      </c>
      <c r="H233" s="51">
        <v>54</v>
      </c>
      <c r="I233" s="51">
        <v>54</v>
      </c>
      <c r="J233" s="52">
        <v>0</v>
      </c>
    </row>
    <row r="234" spans="2:10" ht="15.5" x14ac:dyDescent="0.3">
      <c r="B234" s="37">
        <f t="shared" si="4"/>
        <v>45053</v>
      </c>
      <c r="C234" s="47">
        <v>0</v>
      </c>
      <c r="D234" s="47">
        <v>0</v>
      </c>
      <c r="E234" s="47">
        <v>80</v>
      </c>
      <c r="F234" s="47">
        <v>0</v>
      </c>
      <c r="G234" s="47">
        <v>0</v>
      </c>
      <c r="H234" s="47">
        <v>54</v>
      </c>
      <c r="I234" s="47">
        <v>54</v>
      </c>
      <c r="J234" s="48">
        <v>0</v>
      </c>
    </row>
    <row r="235" spans="2:10" ht="15.5" x14ac:dyDescent="0.3">
      <c r="B235" s="36">
        <f t="shared" si="4"/>
        <v>45060</v>
      </c>
      <c r="C235" s="51">
        <v>0</v>
      </c>
      <c r="D235" s="51">
        <v>0</v>
      </c>
      <c r="E235" s="51">
        <v>80</v>
      </c>
      <c r="F235" s="51">
        <v>0</v>
      </c>
      <c r="G235" s="51">
        <v>0</v>
      </c>
      <c r="H235" s="51">
        <v>54</v>
      </c>
      <c r="I235" s="51">
        <v>54</v>
      </c>
      <c r="J235" s="52">
        <v>0</v>
      </c>
    </row>
    <row r="236" spans="2:10" ht="15.5" x14ac:dyDescent="0.3">
      <c r="B236" s="37">
        <f t="shared" si="4"/>
        <v>45067</v>
      </c>
      <c r="C236" s="47">
        <v>0</v>
      </c>
      <c r="D236" s="47">
        <v>0</v>
      </c>
      <c r="E236" s="47">
        <v>0</v>
      </c>
      <c r="F236" s="47">
        <v>0</v>
      </c>
      <c r="G236" s="47">
        <v>0</v>
      </c>
      <c r="H236" s="47">
        <v>50</v>
      </c>
      <c r="I236" s="47">
        <v>50</v>
      </c>
      <c r="J236" s="48">
        <v>0</v>
      </c>
    </row>
    <row r="237" spans="2:10" ht="15.5" x14ac:dyDescent="0.3">
      <c r="B237" s="36">
        <f t="shared" si="4"/>
        <v>45074</v>
      </c>
      <c r="C237" s="51">
        <v>0</v>
      </c>
      <c r="D237" s="51">
        <v>0</v>
      </c>
      <c r="E237" s="51">
        <v>0</v>
      </c>
      <c r="F237" s="51">
        <v>0</v>
      </c>
      <c r="G237" s="51">
        <v>0</v>
      </c>
      <c r="H237" s="51">
        <v>50</v>
      </c>
      <c r="I237" s="51">
        <v>50</v>
      </c>
      <c r="J237" s="52">
        <v>0</v>
      </c>
    </row>
    <row r="238" spans="2:10" ht="15.5" x14ac:dyDescent="0.3">
      <c r="B238" s="37">
        <f t="shared" si="4"/>
        <v>45081</v>
      </c>
      <c r="C238" s="47">
        <v>0</v>
      </c>
      <c r="D238" s="47">
        <v>0</v>
      </c>
      <c r="E238" s="47">
        <v>0</v>
      </c>
      <c r="F238" s="47">
        <v>0</v>
      </c>
      <c r="G238" s="47">
        <v>0</v>
      </c>
      <c r="H238" s="47">
        <v>50</v>
      </c>
      <c r="I238" s="47">
        <v>50</v>
      </c>
      <c r="J238" s="48">
        <v>0</v>
      </c>
    </row>
    <row r="239" spans="2:10" ht="15.5" x14ac:dyDescent="0.3">
      <c r="B239" s="36">
        <f t="shared" si="4"/>
        <v>45088</v>
      </c>
      <c r="C239" s="51">
        <v>0</v>
      </c>
      <c r="D239" s="51">
        <v>0</v>
      </c>
      <c r="E239" s="51">
        <v>0</v>
      </c>
      <c r="F239" s="51">
        <v>0</v>
      </c>
      <c r="G239" s="51">
        <v>0</v>
      </c>
      <c r="H239" s="51">
        <v>50</v>
      </c>
      <c r="I239" s="51">
        <v>50</v>
      </c>
      <c r="J239" s="52">
        <v>0</v>
      </c>
    </row>
    <row r="240" spans="2:10" ht="15.5" x14ac:dyDescent="0.3">
      <c r="B240" s="37">
        <f t="shared" si="4"/>
        <v>45095</v>
      </c>
      <c r="C240" s="47">
        <v>0</v>
      </c>
      <c r="D240" s="47">
        <v>0</v>
      </c>
      <c r="E240" s="47">
        <v>0</v>
      </c>
      <c r="F240" s="47">
        <v>0</v>
      </c>
      <c r="G240" s="47">
        <v>0</v>
      </c>
      <c r="H240" s="47">
        <v>50</v>
      </c>
      <c r="I240" s="47">
        <v>50</v>
      </c>
      <c r="J240" s="48">
        <v>0</v>
      </c>
    </row>
    <row r="241" spans="2:10" ht="15.5" x14ac:dyDescent="0.3">
      <c r="B241" s="36">
        <f t="shared" si="4"/>
        <v>45102</v>
      </c>
      <c r="C241" s="51">
        <v>0</v>
      </c>
      <c r="D241" s="51">
        <v>0</v>
      </c>
      <c r="E241" s="51">
        <v>0</v>
      </c>
      <c r="F241" s="51">
        <v>0</v>
      </c>
      <c r="G241" s="51">
        <v>0</v>
      </c>
      <c r="H241" s="51">
        <v>50</v>
      </c>
      <c r="I241" s="51">
        <v>50</v>
      </c>
      <c r="J241" s="52">
        <v>0</v>
      </c>
    </row>
    <row r="242" spans="2:10" ht="15.5" x14ac:dyDescent="0.3">
      <c r="B242" s="37">
        <f t="shared" si="4"/>
        <v>45109</v>
      </c>
      <c r="C242" s="47">
        <v>0</v>
      </c>
      <c r="D242" s="47">
        <v>0</v>
      </c>
      <c r="E242" s="47">
        <v>0</v>
      </c>
      <c r="F242" s="47">
        <v>0</v>
      </c>
      <c r="G242" s="47">
        <v>0</v>
      </c>
      <c r="H242" s="47">
        <v>50</v>
      </c>
      <c r="I242" s="47">
        <v>50</v>
      </c>
      <c r="J242" s="48">
        <v>0</v>
      </c>
    </row>
    <row r="243" spans="2:10" ht="15.5" x14ac:dyDescent="0.3">
      <c r="B243" s="36">
        <f t="shared" si="4"/>
        <v>45116</v>
      </c>
      <c r="C243" s="51">
        <v>0</v>
      </c>
      <c r="D243" s="51">
        <v>0</v>
      </c>
      <c r="E243" s="51">
        <v>0</v>
      </c>
      <c r="F243" s="51">
        <v>0</v>
      </c>
      <c r="G243" s="51">
        <v>0</v>
      </c>
      <c r="H243" s="51">
        <v>55</v>
      </c>
      <c r="I243" s="51">
        <v>55</v>
      </c>
      <c r="J243" s="52">
        <v>0</v>
      </c>
    </row>
    <row r="244" spans="2:10" ht="15.5" x14ac:dyDescent="0.3">
      <c r="B244" s="37">
        <f t="shared" si="4"/>
        <v>45123</v>
      </c>
      <c r="C244" s="47">
        <v>0</v>
      </c>
      <c r="D244" s="47">
        <v>0</v>
      </c>
      <c r="E244" s="47">
        <v>0</v>
      </c>
      <c r="F244" s="47">
        <v>0</v>
      </c>
      <c r="G244" s="47">
        <v>0</v>
      </c>
      <c r="H244" s="47">
        <v>55</v>
      </c>
      <c r="I244" s="47">
        <v>55</v>
      </c>
      <c r="J244" s="48">
        <v>0</v>
      </c>
    </row>
    <row r="245" spans="2:10" ht="15.5" x14ac:dyDescent="0.3">
      <c r="B245" s="36">
        <f t="shared" si="4"/>
        <v>45130</v>
      </c>
      <c r="C245" s="51">
        <v>0</v>
      </c>
      <c r="D245" s="51">
        <v>0</v>
      </c>
      <c r="E245" s="51">
        <v>0</v>
      </c>
      <c r="F245" s="51">
        <v>0</v>
      </c>
      <c r="G245" s="51">
        <v>0</v>
      </c>
      <c r="H245" s="51">
        <v>55</v>
      </c>
      <c r="I245" s="51">
        <v>55</v>
      </c>
      <c r="J245" s="52">
        <v>0</v>
      </c>
    </row>
    <row r="246" spans="2:10" ht="15.5" x14ac:dyDescent="0.3">
      <c r="B246" s="37">
        <f t="shared" si="4"/>
        <v>45137</v>
      </c>
      <c r="C246" s="47">
        <v>0</v>
      </c>
      <c r="D246" s="47">
        <v>0</v>
      </c>
      <c r="E246" s="47">
        <v>0</v>
      </c>
      <c r="F246" s="47">
        <v>0</v>
      </c>
      <c r="G246" s="47">
        <v>0</v>
      </c>
      <c r="H246" s="47">
        <v>55</v>
      </c>
      <c r="I246" s="47">
        <v>55</v>
      </c>
      <c r="J246" s="48">
        <v>0</v>
      </c>
    </row>
    <row r="247" spans="2:10" ht="15.5" x14ac:dyDescent="0.3">
      <c r="B247" s="36">
        <f t="shared" si="4"/>
        <v>45144</v>
      </c>
      <c r="C247" s="51">
        <v>0</v>
      </c>
      <c r="D247" s="51">
        <v>0</v>
      </c>
      <c r="E247" s="51">
        <v>0</v>
      </c>
      <c r="F247" s="51">
        <v>0</v>
      </c>
      <c r="G247" s="51">
        <v>0</v>
      </c>
      <c r="H247" s="51">
        <v>55</v>
      </c>
      <c r="I247" s="51">
        <v>55</v>
      </c>
      <c r="J247" s="52">
        <v>0</v>
      </c>
    </row>
    <row r="248" spans="2:10" ht="15.5" x14ac:dyDescent="0.3">
      <c r="B248" s="37">
        <f t="shared" si="4"/>
        <v>45151</v>
      </c>
      <c r="C248" s="47">
        <v>0</v>
      </c>
      <c r="D248" s="47">
        <v>0</v>
      </c>
      <c r="E248" s="47">
        <v>0</v>
      </c>
      <c r="F248" s="47">
        <v>0</v>
      </c>
      <c r="G248" s="47">
        <v>0</v>
      </c>
      <c r="H248" s="47">
        <v>55</v>
      </c>
      <c r="I248" s="47">
        <v>55</v>
      </c>
      <c r="J248" s="48">
        <v>0</v>
      </c>
    </row>
    <row r="249" spans="2:10" ht="15.5" x14ac:dyDescent="0.3">
      <c r="B249" s="36">
        <f t="shared" si="4"/>
        <v>45158</v>
      </c>
      <c r="C249" s="51">
        <v>0</v>
      </c>
      <c r="D249" s="51">
        <v>0</v>
      </c>
      <c r="E249" s="51">
        <v>0</v>
      </c>
      <c r="F249" s="51">
        <v>0</v>
      </c>
      <c r="G249" s="51">
        <v>0</v>
      </c>
      <c r="H249" s="51">
        <v>65</v>
      </c>
      <c r="I249" s="51">
        <v>65</v>
      </c>
      <c r="J249" s="52">
        <v>0</v>
      </c>
    </row>
    <row r="250" spans="2:10" ht="15.5" x14ac:dyDescent="0.3">
      <c r="B250" s="37">
        <f t="shared" si="4"/>
        <v>45165</v>
      </c>
      <c r="C250" s="47">
        <v>0</v>
      </c>
      <c r="D250" s="47">
        <v>0</v>
      </c>
      <c r="E250" s="47">
        <v>0</v>
      </c>
      <c r="F250" s="47">
        <v>0</v>
      </c>
      <c r="G250" s="47">
        <v>0</v>
      </c>
      <c r="H250" s="47">
        <v>65</v>
      </c>
      <c r="I250" s="47">
        <v>65</v>
      </c>
      <c r="J250" s="48">
        <v>0</v>
      </c>
    </row>
    <row r="251" spans="2:10" ht="15.5" x14ac:dyDescent="0.3">
      <c r="B251" s="36">
        <f t="shared" si="4"/>
        <v>45172</v>
      </c>
      <c r="C251" s="51">
        <v>0</v>
      </c>
      <c r="D251" s="51">
        <v>0</v>
      </c>
      <c r="E251" s="51">
        <v>0</v>
      </c>
      <c r="F251" s="51">
        <v>0</v>
      </c>
      <c r="G251" s="51">
        <v>0</v>
      </c>
      <c r="H251" s="51">
        <v>65</v>
      </c>
      <c r="I251" s="51">
        <v>65</v>
      </c>
      <c r="J251" s="52">
        <v>0</v>
      </c>
    </row>
    <row r="252" spans="2:10" ht="15.5" x14ac:dyDescent="0.3">
      <c r="B252" s="37">
        <f t="shared" si="4"/>
        <v>45179</v>
      </c>
      <c r="C252" s="47">
        <v>0</v>
      </c>
      <c r="D252" s="47">
        <v>0</v>
      </c>
      <c r="E252" s="47">
        <v>0</v>
      </c>
      <c r="F252" s="47">
        <v>0</v>
      </c>
      <c r="G252" s="47">
        <v>0</v>
      </c>
      <c r="H252" s="47">
        <v>65</v>
      </c>
      <c r="I252" s="47">
        <v>65</v>
      </c>
      <c r="J252" s="48">
        <v>0</v>
      </c>
    </row>
    <row r="253" spans="2:10" ht="15.5" x14ac:dyDescent="0.3">
      <c r="B253" s="36">
        <f t="shared" si="4"/>
        <v>45186</v>
      </c>
      <c r="C253" s="51">
        <v>0</v>
      </c>
      <c r="D253" s="51">
        <v>0</v>
      </c>
      <c r="E253" s="51">
        <v>0</v>
      </c>
      <c r="F253" s="51">
        <v>0</v>
      </c>
      <c r="G253" s="51">
        <v>0</v>
      </c>
      <c r="H253" s="51">
        <v>65</v>
      </c>
      <c r="I253" s="51">
        <v>65</v>
      </c>
      <c r="J253" s="52">
        <v>0</v>
      </c>
    </row>
    <row r="254" spans="2:10" ht="15.5" x14ac:dyDescent="0.3">
      <c r="B254" s="37">
        <f t="shared" si="4"/>
        <v>45193</v>
      </c>
      <c r="C254" s="47">
        <v>0</v>
      </c>
      <c r="D254" s="47">
        <v>0</v>
      </c>
      <c r="E254" s="47">
        <v>0</v>
      </c>
      <c r="F254" s="47">
        <v>0</v>
      </c>
      <c r="G254" s="47">
        <v>0</v>
      </c>
      <c r="H254" s="47">
        <v>65</v>
      </c>
      <c r="I254" s="47">
        <v>65</v>
      </c>
      <c r="J254" s="48">
        <v>0</v>
      </c>
    </row>
    <row r="255" spans="2:10" ht="15.5" x14ac:dyDescent="0.3">
      <c r="B255" s="36">
        <f t="shared" si="4"/>
        <v>45200</v>
      </c>
      <c r="C255" s="51">
        <v>0</v>
      </c>
      <c r="D255" s="51">
        <v>0</v>
      </c>
      <c r="E255" s="51">
        <v>0</v>
      </c>
      <c r="F255" s="51">
        <v>0</v>
      </c>
      <c r="G255" s="51">
        <v>0</v>
      </c>
      <c r="H255" s="51">
        <v>65</v>
      </c>
      <c r="I255" s="51">
        <v>65</v>
      </c>
      <c r="J255" s="52">
        <v>0</v>
      </c>
    </row>
    <row r="256" spans="2:10" ht="15.5" x14ac:dyDescent="0.3">
      <c r="B256" s="37">
        <f t="shared" si="4"/>
        <v>45207</v>
      </c>
      <c r="C256" s="47">
        <v>0</v>
      </c>
      <c r="D256" s="47">
        <v>0</v>
      </c>
      <c r="E256" s="47">
        <v>0</v>
      </c>
      <c r="F256" s="47">
        <v>0</v>
      </c>
      <c r="G256" s="47">
        <v>0</v>
      </c>
      <c r="H256" s="47">
        <v>65</v>
      </c>
      <c r="I256" s="47">
        <v>65</v>
      </c>
      <c r="J256" s="48">
        <v>0</v>
      </c>
    </row>
    <row r="257" spans="2:10" ht="15.5" x14ac:dyDescent="0.3">
      <c r="B257" s="36">
        <f t="shared" si="4"/>
        <v>45214</v>
      </c>
      <c r="C257" s="51">
        <v>0</v>
      </c>
      <c r="D257" s="51">
        <v>0</v>
      </c>
      <c r="E257" s="51">
        <v>0</v>
      </c>
      <c r="F257" s="51">
        <v>0</v>
      </c>
      <c r="G257" s="51">
        <v>0</v>
      </c>
      <c r="H257" s="51">
        <v>65</v>
      </c>
      <c r="I257" s="51">
        <v>65</v>
      </c>
      <c r="J257" s="52">
        <v>0</v>
      </c>
    </row>
    <row r="258" spans="2:10" ht="15.5" x14ac:dyDescent="0.3">
      <c r="B258" s="37">
        <f t="shared" si="4"/>
        <v>45221</v>
      </c>
      <c r="C258" s="47">
        <v>0</v>
      </c>
      <c r="D258" s="47">
        <v>0</v>
      </c>
      <c r="E258" s="47">
        <v>0</v>
      </c>
      <c r="F258" s="47">
        <v>0</v>
      </c>
      <c r="G258" s="47">
        <v>0</v>
      </c>
      <c r="H258" s="47">
        <v>65</v>
      </c>
      <c r="I258" s="47">
        <v>65</v>
      </c>
      <c r="J258" s="48">
        <v>0</v>
      </c>
    </row>
    <row r="259" spans="2:10" ht="15.5" x14ac:dyDescent="0.3">
      <c r="B259" s="36">
        <f t="shared" si="4"/>
        <v>45228</v>
      </c>
      <c r="C259" s="51">
        <v>0</v>
      </c>
      <c r="D259" s="51">
        <v>0</v>
      </c>
      <c r="E259" s="51">
        <v>0</v>
      </c>
      <c r="F259" s="51">
        <v>0</v>
      </c>
      <c r="G259" s="51">
        <v>0</v>
      </c>
      <c r="H259" s="51">
        <v>65</v>
      </c>
      <c r="I259" s="51">
        <v>65</v>
      </c>
      <c r="J259" s="52">
        <v>0</v>
      </c>
    </row>
    <row r="260" spans="2:10" ht="15.5" x14ac:dyDescent="0.3">
      <c r="B260" s="37">
        <f t="shared" si="4"/>
        <v>45235</v>
      </c>
      <c r="C260" s="47">
        <v>0</v>
      </c>
      <c r="D260" s="47">
        <v>0</v>
      </c>
      <c r="E260" s="47">
        <v>0</v>
      </c>
      <c r="F260" s="47">
        <v>0</v>
      </c>
      <c r="G260" s="47">
        <v>0</v>
      </c>
      <c r="H260" s="47">
        <v>65</v>
      </c>
      <c r="I260" s="47">
        <v>65</v>
      </c>
      <c r="J260" s="48">
        <v>0</v>
      </c>
    </row>
    <row r="261" spans="2:10" ht="15.5" x14ac:dyDescent="0.3">
      <c r="B261" s="36">
        <f t="shared" si="4"/>
        <v>45242</v>
      </c>
      <c r="C261" s="51">
        <v>0</v>
      </c>
      <c r="D261" s="51">
        <v>0</v>
      </c>
      <c r="E261" s="51">
        <v>0</v>
      </c>
      <c r="F261" s="51">
        <v>0</v>
      </c>
      <c r="G261" s="51">
        <v>0</v>
      </c>
      <c r="H261" s="51">
        <v>70</v>
      </c>
      <c r="I261" s="51">
        <v>65</v>
      </c>
      <c r="J261" s="52">
        <v>0</v>
      </c>
    </row>
    <row r="262" spans="2:10" ht="15.5" x14ac:dyDescent="0.3">
      <c r="B262" s="37">
        <f t="shared" si="4"/>
        <v>45249</v>
      </c>
      <c r="C262" s="47">
        <v>0</v>
      </c>
      <c r="D262" s="47">
        <v>0</v>
      </c>
      <c r="E262" s="47">
        <v>0</v>
      </c>
      <c r="F262" s="47">
        <v>0</v>
      </c>
      <c r="G262" s="47">
        <v>0</v>
      </c>
      <c r="H262" s="47">
        <v>70</v>
      </c>
      <c r="I262" s="47">
        <v>65</v>
      </c>
      <c r="J262" s="48">
        <v>0</v>
      </c>
    </row>
    <row r="263" spans="2:10" ht="15.5" x14ac:dyDescent="0.3">
      <c r="B263" s="36">
        <f t="shared" si="4"/>
        <v>45256</v>
      </c>
      <c r="C263" s="51">
        <v>0</v>
      </c>
      <c r="D263" s="51">
        <v>0</v>
      </c>
      <c r="E263" s="51">
        <v>0</v>
      </c>
      <c r="F263" s="51">
        <v>0</v>
      </c>
      <c r="G263" s="51">
        <v>0</v>
      </c>
      <c r="H263" s="51">
        <v>70</v>
      </c>
      <c r="I263" s="51">
        <v>65</v>
      </c>
      <c r="J263" s="52">
        <v>0</v>
      </c>
    </row>
    <row r="264" spans="2:10" ht="15.5" x14ac:dyDescent="0.3">
      <c r="B264" s="37">
        <f t="shared" si="4"/>
        <v>45263</v>
      </c>
      <c r="C264" s="47">
        <v>0</v>
      </c>
      <c r="D264" s="47">
        <v>0</v>
      </c>
      <c r="E264" s="47">
        <v>0</v>
      </c>
      <c r="F264" s="47">
        <v>0</v>
      </c>
      <c r="G264" s="47">
        <v>0</v>
      </c>
      <c r="H264" s="47">
        <v>70</v>
      </c>
      <c r="I264" s="47">
        <v>65</v>
      </c>
      <c r="J264" s="48">
        <v>0</v>
      </c>
    </row>
    <row r="265" spans="2:10" ht="15.5" x14ac:dyDescent="0.3">
      <c r="B265" s="36">
        <f t="shared" si="4"/>
        <v>45270</v>
      </c>
      <c r="C265" s="51">
        <v>0</v>
      </c>
      <c r="D265" s="51">
        <v>0</v>
      </c>
      <c r="E265" s="51">
        <v>0</v>
      </c>
      <c r="F265" s="51">
        <v>0</v>
      </c>
      <c r="G265" s="51">
        <v>0</v>
      </c>
      <c r="H265" s="51">
        <v>78</v>
      </c>
      <c r="I265" s="51">
        <v>65</v>
      </c>
      <c r="J265" s="52">
        <v>0</v>
      </c>
    </row>
    <row r="266" spans="2:10" ht="15.5" x14ac:dyDescent="0.3">
      <c r="B266" s="37">
        <f t="shared" si="4"/>
        <v>45277</v>
      </c>
      <c r="C266" s="47">
        <v>0</v>
      </c>
      <c r="D266" s="47">
        <v>0</v>
      </c>
      <c r="E266" s="47">
        <v>0</v>
      </c>
      <c r="F266" s="47">
        <v>0</v>
      </c>
      <c r="G266" s="47">
        <v>0</v>
      </c>
      <c r="H266" s="47">
        <v>78</v>
      </c>
      <c r="I266" s="47">
        <v>70</v>
      </c>
      <c r="J266" s="48">
        <v>0</v>
      </c>
    </row>
    <row r="267" spans="2:10" ht="15.5" x14ac:dyDescent="0.3">
      <c r="B267" s="36">
        <f t="shared" si="4"/>
        <v>45284</v>
      </c>
      <c r="C267" s="51">
        <v>0</v>
      </c>
      <c r="D267" s="51">
        <v>0</v>
      </c>
      <c r="E267" s="51">
        <v>0</v>
      </c>
      <c r="F267" s="51">
        <v>0</v>
      </c>
      <c r="G267" s="51">
        <v>0</v>
      </c>
      <c r="H267" s="51">
        <v>78</v>
      </c>
      <c r="I267" s="51">
        <v>70</v>
      </c>
      <c r="J267" s="52">
        <v>0</v>
      </c>
    </row>
    <row r="268" spans="2:10" ht="15.5" x14ac:dyDescent="0.3">
      <c r="B268" s="37">
        <f t="shared" si="4"/>
        <v>45291</v>
      </c>
      <c r="C268" s="47" t="s">
        <v>31</v>
      </c>
      <c r="D268" s="47" t="s">
        <v>31</v>
      </c>
      <c r="E268" s="47" t="s">
        <v>31</v>
      </c>
      <c r="F268" s="47" t="s">
        <v>31</v>
      </c>
      <c r="G268" s="47" t="s">
        <v>31</v>
      </c>
      <c r="H268" s="47" t="s">
        <v>31</v>
      </c>
      <c r="I268" s="47" t="s">
        <v>31</v>
      </c>
      <c r="J268" s="48" t="s">
        <v>31</v>
      </c>
    </row>
    <row r="269" spans="2:10" ht="15.5" x14ac:dyDescent="0.3">
      <c r="B269" s="36">
        <f t="shared" ref="B269:B285" si="5">B268+7</f>
        <v>45298</v>
      </c>
      <c r="C269" s="51">
        <v>0</v>
      </c>
      <c r="D269" s="51">
        <v>0</v>
      </c>
      <c r="E269" s="51">
        <v>0</v>
      </c>
      <c r="F269" s="51">
        <v>0</v>
      </c>
      <c r="G269" s="51">
        <v>0</v>
      </c>
      <c r="H269" s="51">
        <v>78</v>
      </c>
      <c r="I269" s="51">
        <v>70</v>
      </c>
      <c r="J269" s="52">
        <v>0</v>
      </c>
    </row>
    <row r="270" spans="2:10" ht="15.5" x14ac:dyDescent="0.3">
      <c r="B270" s="37">
        <f t="shared" si="4"/>
        <v>45305</v>
      </c>
      <c r="C270" s="47">
        <v>0</v>
      </c>
      <c r="D270" s="47">
        <v>0</v>
      </c>
      <c r="E270" s="47">
        <v>0</v>
      </c>
      <c r="F270" s="47">
        <v>0</v>
      </c>
      <c r="G270" s="47">
        <v>0</v>
      </c>
      <c r="H270" s="47">
        <v>78</v>
      </c>
      <c r="I270" s="47">
        <v>70</v>
      </c>
      <c r="J270" s="48">
        <v>0</v>
      </c>
    </row>
    <row r="271" spans="2:10" ht="15.5" x14ac:dyDescent="0.3">
      <c r="B271" s="36">
        <f t="shared" si="5"/>
        <v>45312</v>
      </c>
      <c r="C271" s="51">
        <v>0</v>
      </c>
      <c r="D271" s="51">
        <v>0</v>
      </c>
      <c r="E271" s="51">
        <v>0</v>
      </c>
      <c r="F271" s="51">
        <v>0</v>
      </c>
      <c r="G271" s="51">
        <v>0</v>
      </c>
      <c r="H271" s="51">
        <v>78</v>
      </c>
      <c r="I271" s="51">
        <v>70</v>
      </c>
      <c r="J271" s="52">
        <v>0</v>
      </c>
    </row>
    <row r="272" spans="2:10" ht="15.5" x14ac:dyDescent="0.3">
      <c r="B272" s="37">
        <f t="shared" si="4"/>
        <v>45319</v>
      </c>
      <c r="C272" s="47">
        <v>0</v>
      </c>
      <c r="D272" s="47">
        <v>0</v>
      </c>
      <c r="E272" s="47">
        <v>0</v>
      </c>
      <c r="F272" s="47">
        <v>0</v>
      </c>
      <c r="G272" s="47">
        <v>0</v>
      </c>
      <c r="H272" s="47">
        <v>78</v>
      </c>
      <c r="I272" s="47">
        <v>70</v>
      </c>
      <c r="J272" s="48">
        <v>0</v>
      </c>
    </row>
    <row r="273" spans="2:10" ht="15.5" x14ac:dyDescent="0.3">
      <c r="B273" s="36">
        <f t="shared" si="5"/>
        <v>45326</v>
      </c>
      <c r="C273" s="51">
        <v>0</v>
      </c>
      <c r="D273" s="51">
        <v>0</v>
      </c>
      <c r="E273" s="51">
        <v>0</v>
      </c>
      <c r="F273" s="51">
        <v>0</v>
      </c>
      <c r="G273" s="51">
        <v>0</v>
      </c>
      <c r="H273" s="51">
        <v>78</v>
      </c>
      <c r="I273" s="51">
        <v>70</v>
      </c>
      <c r="J273" s="52">
        <v>0</v>
      </c>
    </row>
    <row r="274" spans="2:10" ht="15.5" x14ac:dyDescent="0.3">
      <c r="B274" s="37">
        <f t="shared" si="4"/>
        <v>45333</v>
      </c>
      <c r="C274" s="47">
        <v>0</v>
      </c>
      <c r="D274" s="47">
        <v>0</v>
      </c>
      <c r="E274" s="47">
        <v>0</v>
      </c>
      <c r="F274" s="47">
        <v>0</v>
      </c>
      <c r="G274" s="47">
        <v>0</v>
      </c>
      <c r="H274" s="47">
        <v>78</v>
      </c>
      <c r="I274" s="47">
        <v>70</v>
      </c>
      <c r="J274" s="48">
        <v>0</v>
      </c>
    </row>
    <row r="275" spans="2:10" ht="15.5" x14ac:dyDescent="0.3">
      <c r="B275" s="36">
        <f t="shared" si="5"/>
        <v>45340</v>
      </c>
      <c r="C275" s="51">
        <v>0</v>
      </c>
      <c r="D275" s="51">
        <v>0</v>
      </c>
      <c r="E275" s="51">
        <v>0</v>
      </c>
      <c r="F275" s="51">
        <v>0</v>
      </c>
      <c r="G275" s="51">
        <v>0</v>
      </c>
      <c r="H275" s="51">
        <v>78</v>
      </c>
      <c r="I275" s="51">
        <v>70</v>
      </c>
      <c r="J275" s="52">
        <v>0</v>
      </c>
    </row>
    <row r="276" spans="2:10" ht="15.5" x14ac:dyDescent="0.3">
      <c r="B276" s="37">
        <f t="shared" si="4"/>
        <v>45347</v>
      </c>
      <c r="C276" s="47">
        <v>0</v>
      </c>
      <c r="D276" s="47">
        <v>0</v>
      </c>
      <c r="E276" s="47">
        <v>0</v>
      </c>
      <c r="F276" s="47">
        <v>0</v>
      </c>
      <c r="G276" s="47">
        <v>0</v>
      </c>
      <c r="H276" s="47">
        <v>78</v>
      </c>
      <c r="I276" s="47">
        <v>70</v>
      </c>
      <c r="J276" s="48">
        <v>0</v>
      </c>
    </row>
    <row r="277" spans="2:10" ht="15.5" x14ac:dyDescent="0.3">
      <c r="B277" s="36">
        <f t="shared" si="5"/>
        <v>45354</v>
      </c>
      <c r="C277" s="51">
        <v>0</v>
      </c>
      <c r="D277" s="51">
        <v>0</v>
      </c>
      <c r="E277" s="51">
        <v>0</v>
      </c>
      <c r="F277" s="51">
        <v>0</v>
      </c>
      <c r="G277" s="51">
        <v>0</v>
      </c>
      <c r="H277" s="51">
        <v>78</v>
      </c>
      <c r="I277" s="51">
        <v>70</v>
      </c>
      <c r="J277" s="52">
        <v>0</v>
      </c>
    </row>
    <row r="278" spans="2:10" ht="15.5" x14ac:dyDescent="0.3">
      <c r="B278" s="37">
        <f t="shared" si="4"/>
        <v>45361</v>
      </c>
      <c r="C278" s="47">
        <v>0</v>
      </c>
      <c r="D278" s="47">
        <v>0</v>
      </c>
      <c r="E278" s="47">
        <v>0</v>
      </c>
      <c r="F278" s="47">
        <v>0</v>
      </c>
      <c r="G278" s="47">
        <v>0</v>
      </c>
      <c r="H278" s="47">
        <v>78</v>
      </c>
      <c r="I278" s="47">
        <v>70</v>
      </c>
      <c r="J278" s="48">
        <v>0</v>
      </c>
    </row>
    <row r="279" spans="2:10" ht="15.5" x14ac:dyDescent="0.3">
      <c r="B279" s="36">
        <f t="shared" si="5"/>
        <v>45368</v>
      </c>
      <c r="C279" s="51">
        <v>0</v>
      </c>
      <c r="D279" s="51">
        <v>0</v>
      </c>
      <c r="E279" s="51">
        <v>0</v>
      </c>
      <c r="F279" s="51">
        <v>0</v>
      </c>
      <c r="G279" s="51">
        <v>0</v>
      </c>
      <c r="H279" s="51">
        <v>83</v>
      </c>
      <c r="I279" s="51">
        <v>75</v>
      </c>
      <c r="J279" s="52">
        <v>0</v>
      </c>
    </row>
    <row r="280" spans="2:10" ht="15.5" x14ac:dyDescent="0.3">
      <c r="B280" s="37">
        <f t="shared" si="4"/>
        <v>45375</v>
      </c>
      <c r="C280" s="47">
        <v>0</v>
      </c>
      <c r="D280" s="47">
        <v>0</v>
      </c>
      <c r="E280" s="47">
        <v>0</v>
      </c>
      <c r="F280" s="47">
        <v>0</v>
      </c>
      <c r="G280" s="47">
        <v>0</v>
      </c>
      <c r="H280" s="47">
        <v>83</v>
      </c>
      <c r="I280" s="47">
        <v>75</v>
      </c>
      <c r="J280" s="48">
        <v>0</v>
      </c>
    </row>
    <row r="281" spans="2:10" ht="15.5" x14ac:dyDescent="0.3">
      <c r="B281" s="36">
        <f t="shared" si="5"/>
        <v>45382</v>
      </c>
      <c r="C281" s="51">
        <v>0</v>
      </c>
      <c r="D281" s="51">
        <v>0</v>
      </c>
      <c r="E281" s="51">
        <v>0</v>
      </c>
      <c r="F281" s="51">
        <v>0</v>
      </c>
      <c r="G281" s="51">
        <v>0</v>
      </c>
      <c r="H281" s="51">
        <v>83</v>
      </c>
      <c r="I281" s="51">
        <v>75</v>
      </c>
      <c r="J281" s="52">
        <v>0</v>
      </c>
    </row>
    <row r="282" spans="2:10" ht="15.5" x14ac:dyDescent="0.3">
      <c r="B282" s="37">
        <f t="shared" si="4"/>
        <v>45389</v>
      </c>
      <c r="C282" s="47">
        <v>0</v>
      </c>
      <c r="D282" s="47">
        <v>0</v>
      </c>
      <c r="E282" s="47">
        <v>0</v>
      </c>
      <c r="F282" s="47">
        <v>0</v>
      </c>
      <c r="G282" s="47">
        <v>0</v>
      </c>
      <c r="H282" s="47">
        <v>83</v>
      </c>
      <c r="I282" s="47">
        <v>75</v>
      </c>
      <c r="J282" s="48">
        <v>0</v>
      </c>
    </row>
    <row r="283" spans="2:10" ht="15.5" x14ac:dyDescent="0.3">
      <c r="B283" s="36">
        <f t="shared" si="5"/>
        <v>45396</v>
      </c>
      <c r="C283" s="51">
        <v>0</v>
      </c>
      <c r="D283" s="51">
        <v>0</v>
      </c>
      <c r="E283" s="51">
        <v>0</v>
      </c>
      <c r="F283" s="51">
        <v>0</v>
      </c>
      <c r="G283" s="51">
        <v>0</v>
      </c>
      <c r="H283" s="51">
        <v>83</v>
      </c>
      <c r="I283" s="51">
        <v>75</v>
      </c>
      <c r="J283" s="52">
        <v>0</v>
      </c>
    </row>
    <row r="284" spans="2:10" ht="15.5" x14ac:dyDescent="0.3">
      <c r="B284" s="37">
        <f t="shared" si="4"/>
        <v>45403</v>
      </c>
      <c r="C284" s="47">
        <v>0</v>
      </c>
      <c r="D284" s="47">
        <v>0</v>
      </c>
      <c r="E284" s="47">
        <v>0</v>
      </c>
      <c r="F284" s="47">
        <v>0</v>
      </c>
      <c r="G284" s="47">
        <v>0</v>
      </c>
      <c r="H284" s="47">
        <v>83</v>
      </c>
      <c r="I284" s="47">
        <v>75</v>
      </c>
      <c r="J284" s="48">
        <v>0</v>
      </c>
    </row>
    <row r="285" spans="2:10" ht="15.5" x14ac:dyDescent="0.3">
      <c r="B285" s="36">
        <f t="shared" si="5"/>
        <v>45410</v>
      </c>
      <c r="C285" s="51">
        <v>0</v>
      </c>
      <c r="D285" s="51">
        <v>0</v>
      </c>
      <c r="E285" s="51">
        <v>0</v>
      </c>
      <c r="F285" s="51">
        <v>0</v>
      </c>
      <c r="G285" s="51">
        <v>0</v>
      </c>
      <c r="H285" s="51">
        <v>83</v>
      </c>
      <c r="I285" s="51">
        <v>75</v>
      </c>
      <c r="J285" s="52">
        <v>0</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K285"/>
  <sheetViews>
    <sheetView showGridLines="0" workbookViewId="0">
      <pane ySplit="8" topLeftCell="A260"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2" width="10.54296875" style="28" bestFit="1" customWidth="1"/>
    <col min="13" max="16384" width="9.26953125" style="28"/>
  </cols>
  <sheetData>
    <row r="3" spans="1:11" ht="23" x14ac:dyDescent="0.5">
      <c r="A3" s="64" t="s">
        <v>36</v>
      </c>
    </row>
    <row r="4" spans="1:11" ht="15.5" x14ac:dyDescent="0.3">
      <c r="A4" s="42" t="s">
        <v>59</v>
      </c>
    </row>
    <row r="5" spans="1:11" ht="15.5" x14ac:dyDescent="0.3">
      <c r="A5" s="2" t="s">
        <v>25</v>
      </c>
    </row>
    <row r="6" spans="1:11" ht="15.5" x14ac:dyDescent="0.3">
      <c r="A6" s="43" t="s">
        <v>81</v>
      </c>
      <c r="K6" s="40"/>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35</v>
      </c>
    </row>
    <row r="9" spans="1:11" s="19" customFormat="1" ht="16" thickTop="1" x14ac:dyDescent="0.35">
      <c r="B9" s="36">
        <v>43478</v>
      </c>
      <c r="C9" s="22">
        <v>120</v>
      </c>
      <c r="D9" s="22">
        <v>100</v>
      </c>
      <c r="E9" s="22">
        <v>110</v>
      </c>
      <c r="F9" s="22">
        <v>80</v>
      </c>
      <c r="G9" s="22">
        <v>60</v>
      </c>
      <c r="H9" s="22">
        <v>67</v>
      </c>
      <c r="I9" s="22">
        <v>48</v>
      </c>
      <c r="J9" s="23">
        <v>40</v>
      </c>
    </row>
    <row r="10" spans="1:11" s="19" customFormat="1" ht="15.5" x14ac:dyDescent="0.35">
      <c r="B10" s="37">
        <f t="shared" ref="B10:B73" si="0">B9+7</f>
        <v>43485</v>
      </c>
      <c r="C10" s="24">
        <v>120</v>
      </c>
      <c r="D10" s="24">
        <v>100</v>
      </c>
      <c r="E10" s="24">
        <v>110</v>
      </c>
      <c r="F10" s="24">
        <v>80</v>
      </c>
      <c r="G10" s="24">
        <v>60</v>
      </c>
      <c r="H10" s="24">
        <v>67</v>
      </c>
      <c r="I10" s="24">
        <v>48</v>
      </c>
      <c r="J10" s="25">
        <v>40</v>
      </c>
      <c r="K10" s="20"/>
    </row>
    <row r="11" spans="1:11" s="19" customFormat="1" ht="15.5" x14ac:dyDescent="0.35">
      <c r="B11" s="36">
        <f t="shared" si="0"/>
        <v>43492</v>
      </c>
      <c r="C11" s="22">
        <v>130</v>
      </c>
      <c r="D11" s="22">
        <v>120</v>
      </c>
      <c r="E11" s="22">
        <v>125</v>
      </c>
      <c r="F11" s="22">
        <v>80</v>
      </c>
      <c r="G11" s="22">
        <v>60</v>
      </c>
      <c r="H11" s="22">
        <v>67</v>
      </c>
      <c r="I11" s="22">
        <v>50</v>
      </c>
      <c r="J11" s="23">
        <v>40</v>
      </c>
      <c r="K11" s="20"/>
    </row>
    <row r="12" spans="1:11" s="19" customFormat="1" ht="15.5" x14ac:dyDescent="0.35">
      <c r="B12" s="37">
        <f t="shared" si="0"/>
        <v>43499</v>
      </c>
      <c r="C12" s="24">
        <v>130</v>
      </c>
      <c r="D12" s="24">
        <v>120</v>
      </c>
      <c r="E12" s="24">
        <v>125</v>
      </c>
      <c r="F12" s="24">
        <v>80</v>
      </c>
      <c r="G12" s="24">
        <v>60</v>
      </c>
      <c r="H12" s="24">
        <v>67</v>
      </c>
      <c r="I12" s="24">
        <v>50</v>
      </c>
      <c r="J12" s="25">
        <v>40</v>
      </c>
      <c r="K12" s="20"/>
    </row>
    <row r="13" spans="1:11" s="19" customFormat="1" ht="15.5" x14ac:dyDescent="0.35">
      <c r="B13" s="36">
        <f t="shared" si="0"/>
        <v>43506</v>
      </c>
      <c r="C13" s="22">
        <v>130</v>
      </c>
      <c r="D13" s="22">
        <v>120</v>
      </c>
      <c r="E13" s="22">
        <v>125</v>
      </c>
      <c r="F13" s="22">
        <v>80</v>
      </c>
      <c r="G13" s="22">
        <v>60</v>
      </c>
      <c r="H13" s="22">
        <v>67</v>
      </c>
      <c r="I13" s="22">
        <v>50</v>
      </c>
      <c r="J13" s="23">
        <v>40</v>
      </c>
      <c r="K13" s="20"/>
    </row>
    <row r="14" spans="1:11" s="19" customFormat="1" ht="15.5" x14ac:dyDescent="0.35">
      <c r="B14" s="37">
        <f t="shared" si="0"/>
        <v>43513</v>
      </c>
      <c r="C14" s="24">
        <v>130</v>
      </c>
      <c r="D14" s="24">
        <v>120</v>
      </c>
      <c r="E14" s="24">
        <v>125</v>
      </c>
      <c r="F14" s="24">
        <v>80</v>
      </c>
      <c r="G14" s="24">
        <v>60</v>
      </c>
      <c r="H14" s="24">
        <v>67</v>
      </c>
      <c r="I14" s="24">
        <v>50</v>
      </c>
      <c r="J14" s="25">
        <v>40</v>
      </c>
      <c r="K14" s="20"/>
    </row>
    <row r="15" spans="1:11" s="19" customFormat="1" ht="15.5" x14ac:dyDescent="0.35">
      <c r="B15" s="36">
        <f t="shared" si="0"/>
        <v>43520</v>
      </c>
      <c r="C15" s="22">
        <v>130</v>
      </c>
      <c r="D15" s="22">
        <v>120</v>
      </c>
      <c r="E15" s="22">
        <v>120</v>
      </c>
      <c r="F15" s="22">
        <v>80</v>
      </c>
      <c r="G15" s="22">
        <v>60</v>
      </c>
      <c r="H15" s="22">
        <v>67</v>
      </c>
      <c r="I15" s="22">
        <v>50</v>
      </c>
      <c r="J15" s="23">
        <v>0</v>
      </c>
      <c r="K15" s="20"/>
    </row>
    <row r="16" spans="1:11" s="19" customFormat="1" ht="15.5" x14ac:dyDescent="0.35">
      <c r="B16" s="37">
        <f t="shared" si="0"/>
        <v>43527</v>
      </c>
      <c r="C16" s="24">
        <v>130</v>
      </c>
      <c r="D16" s="24">
        <v>120</v>
      </c>
      <c r="E16" s="24">
        <v>110</v>
      </c>
      <c r="F16" s="24">
        <v>80</v>
      </c>
      <c r="G16" s="24">
        <v>60</v>
      </c>
      <c r="H16" s="24">
        <v>67</v>
      </c>
      <c r="I16" s="24">
        <v>50</v>
      </c>
      <c r="J16" s="25">
        <v>0</v>
      </c>
      <c r="K16" s="20"/>
    </row>
    <row r="17" spans="2:11" s="19" customFormat="1" ht="15.5" x14ac:dyDescent="0.35">
      <c r="B17" s="36">
        <f t="shared" si="0"/>
        <v>43534</v>
      </c>
      <c r="C17" s="22">
        <v>130</v>
      </c>
      <c r="D17" s="22">
        <v>120</v>
      </c>
      <c r="E17" s="22">
        <v>110</v>
      </c>
      <c r="F17" s="22">
        <v>80</v>
      </c>
      <c r="G17" s="22">
        <v>60</v>
      </c>
      <c r="H17" s="22">
        <v>67</v>
      </c>
      <c r="I17" s="22">
        <v>50</v>
      </c>
      <c r="J17" s="23">
        <v>0</v>
      </c>
      <c r="K17" s="20"/>
    </row>
    <row r="18" spans="2:11" s="19" customFormat="1" ht="15.5" x14ac:dyDescent="0.35">
      <c r="B18" s="37">
        <f t="shared" si="0"/>
        <v>43541</v>
      </c>
      <c r="C18" s="24">
        <v>130</v>
      </c>
      <c r="D18" s="24">
        <v>120</v>
      </c>
      <c r="E18" s="24">
        <v>110</v>
      </c>
      <c r="F18" s="24">
        <v>80</v>
      </c>
      <c r="G18" s="24">
        <v>60</v>
      </c>
      <c r="H18" s="24">
        <v>67</v>
      </c>
      <c r="I18" s="24">
        <v>50</v>
      </c>
      <c r="J18" s="25">
        <v>0</v>
      </c>
      <c r="K18" s="20"/>
    </row>
    <row r="19" spans="2:11" s="19" customFormat="1" ht="15.5" x14ac:dyDescent="0.35">
      <c r="B19" s="36">
        <f t="shared" si="0"/>
        <v>43548</v>
      </c>
      <c r="C19" s="22">
        <v>130</v>
      </c>
      <c r="D19" s="22">
        <v>120</v>
      </c>
      <c r="E19" s="22">
        <v>110</v>
      </c>
      <c r="F19" s="22">
        <v>80</v>
      </c>
      <c r="G19" s="22">
        <v>60</v>
      </c>
      <c r="H19" s="22">
        <v>67</v>
      </c>
      <c r="I19" s="22">
        <v>50</v>
      </c>
      <c r="J19" s="23">
        <v>0</v>
      </c>
      <c r="K19" s="20"/>
    </row>
    <row r="20" spans="2:11" s="19" customFormat="1" ht="15.5" x14ac:dyDescent="0.35">
      <c r="B20" s="37">
        <f t="shared" si="0"/>
        <v>43555</v>
      </c>
      <c r="C20" s="24">
        <v>130</v>
      </c>
      <c r="D20" s="24">
        <v>120</v>
      </c>
      <c r="E20" s="24">
        <v>110</v>
      </c>
      <c r="F20" s="24">
        <v>80</v>
      </c>
      <c r="G20" s="24">
        <v>60</v>
      </c>
      <c r="H20" s="24">
        <v>67</v>
      </c>
      <c r="I20" s="24">
        <v>50</v>
      </c>
      <c r="J20" s="25">
        <v>0</v>
      </c>
      <c r="K20" s="20"/>
    </row>
    <row r="21" spans="2:11" s="19" customFormat="1" ht="15.5" x14ac:dyDescent="0.35">
      <c r="B21" s="36">
        <f t="shared" si="0"/>
        <v>43562</v>
      </c>
      <c r="C21" s="22">
        <v>130</v>
      </c>
      <c r="D21" s="22">
        <v>120</v>
      </c>
      <c r="E21" s="22">
        <v>110</v>
      </c>
      <c r="F21" s="22">
        <v>80</v>
      </c>
      <c r="G21" s="22">
        <v>60</v>
      </c>
      <c r="H21" s="22">
        <v>67</v>
      </c>
      <c r="I21" s="22">
        <v>50</v>
      </c>
      <c r="J21" s="23">
        <v>0</v>
      </c>
      <c r="K21" s="20"/>
    </row>
    <row r="22" spans="2:11" s="19" customFormat="1" ht="15.5" x14ac:dyDescent="0.35">
      <c r="B22" s="37">
        <f t="shared" si="0"/>
        <v>43569</v>
      </c>
      <c r="C22" s="24">
        <v>130</v>
      </c>
      <c r="D22" s="24">
        <v>120</v>
      </c>
      <c r="E22" s="24">
        <v>110</v>
      </c>
      <c r="F22" s="24">
        <v>80</v>
      </c>
      <c r="G22" s="24">
        <v>60</v>
      </c>
      <c r="H22" s="24">
        <v>65</v>
      </c>
      <c r="I22" s="24">
        <v>48</v>
      </c>
      <c r="J22" s="25">
        <v>0</v>
      </c>
      <c r="K22" s="20"/>
    </row>
    <row r="23" spans="2:11" s="19" customFormat="1" ht="15.5" x14ac:dyDescent="0.35">
      <c r="B23" s="36">
        <f t="shared" si="0"/>
        <v>43576</v>
      </c>
      <c r="C23" s="22">
        <v>130</v>
      </c>
      <c r="D23" s="22">
        <v>120</v>
      </c>
      <c r="E23" s="22">
        <v>110</v>
      </c>
      <c r="F23" s="22">
        <v>80</v>
      </c>
      <c r="G23" s="22">
        <v>60</v>
      </c>
      <c r="H23" s="22">
        <v>65</v>
      </c>
      <c r="I23" s="22">
        <v>48</v>
      </c>
      <c r="J23" s="23">
        <v>0</v>
      </c>
      <c r="K23" s="20"/>
    </row>
    <row r="24" spans="2:11" s="19" customFormat="1" ht="15.5" x14ac:dyDescent="0.35">
      <c r="B24" s="37">
        <f t="shared" si="0"/>
        <v>43583</v>
      </c>
      <c r="C24" s="24">
        <v>130</v>
      </c>
      <c r="D24" s="24">
        <v>120</v>
      </c>
      <c r="E24" s="24">
        <v>95</v>
      </c>
      <c r="F24" s="24">
        <v>80</v>
      </c>
      <c r="G24" s="24">
        <v>60</v>
      </c>
      <c r="H24" s="24">
        <v>65</v>
      </c>
      <c r="I24" s="24">
        <v>48</v>
      </c>
      <c r="J24" s="25">
        <v>0</v>
      </c>
      <c r="K24" s="20"/>
    </row>
    <row r="25" spans="2:11" s="19" customFormat="1" ht="15.5" x14ac:dyDescent="0.35">
      <c r="B25" s="36">
        <f t="shared" si="0"/>
        <v>43590</v>
      </c>
      <c r="C25" s="22">
        <v>130</v>
      </c>
      <c r="D25" s="22">
        <v>120</v>
      </c>
      <c r="E25" s="22">
        <v>95</v>
      </c>
      <c r="F25" s="22">
        <v>80</v>
      </c>
      <c r="G25" s="22">
        <v>60</v>
      </c>
      <c r="H25" s="22">
        <v>65</v>
      </c>
      <c r="I25" s="22">
        <v>48</v>
      </c>
      <c r="J25" s="23">
        <v>0</v>
      </c>
      <c r="K25" s="20"/>
    </row>
    <row r="26" spans="2:11" s="19" customFormat="1" ht="15.5" x14ac:dyDescent="0.35">
      <c r="B26" s="37">
        <f t="shared" si="0"/>
        <v>43597</v>
      </c>
      <c r="C26" s="24">
        <v>130</v>
      </c>
      <c r="D26" s="24">
        <v>120</v>
      </c>
      <c r="E26" s="24">
        <v>95</v>
      </c>
      <c r="F26" s="24">
        <v>80</v>
      </c>
      <c r="G26" s="24">
        <v>60</v>
      </c>
      <c r="H26" s="24">
        <v>65</v>
      </c>
      <c r="I26" s="24">
        <v>48</v>
      </c>
      <c r="J26" s="25">
        <v>0</v>
      </c>
      <c r="K26" s="20"/>
    </row>
    <row r="27" spans="2:11" s="19" customFormat="1" ht="15.5" x14ac:dyDescent="0.35">
      <c r="B27" s="36">
        <f t="shared" si="0"/>
        <v>43604</v>
      </c>
      <c r="C27" s="22">
        <v>130</v>
      </c>
      <c r="D27" s="22">
        <v>120</v>
      </c>
      <c r="E27" s="22">
        <v>95</v>
      </c>
      <c r="F27" s="22">
        <v>80</v>
      </c>
      <c r="G27" s="22">
        <v>60</v>
      </c>
      <c r="H27" s="22">
        <v>65</v>
      </c>
      <c r="I27" s="22">
        <v>48</v>
      </c>
      <c r="J27" s="23">
        <v>0</v>
      </c>
      <c r="K27" s="20"/>
    </row>
    <row r="28" spans="2:11" s="19" customFormat="1" ht="15.5" x14ac:dyDescent="0.35">
      <c r="B28" s="37">
        <f t="shared" si="0"/>
        <v>43611</v>
      </c>
      <c r="C28" s="24">
        <v>130</v>
      </c>
      <c r="D28" s="24">
        <v>120</v>
      </c>
      <c r="E28" s="24">
        <v>95</v>
      </c>
      <c r="F28" s="24">
        <v>80</v>
      </c>
      <c r="G28" s="24">
        <v>60</v>
      </c>
      <c r="H28" s="24">
        <v>65</v>
      </c>
      <c r="I28" s="24">
        <v>48</v>
      </c>
      <c r="J28" s="25">
        <v>0</v>
      </c>
      <c r="K28" s="20"/>
    </row>
    <row r="29" spans="2:11" s="19" customFormat="1" ht="15.5" x14ac:dyDescent="0.35">
      <c r="B29" s="36">
        <f t="shared" si="0"/>
        <v>43618</v>
      </c>
      <c r="C29" s="22">
        <v>130</v>
      </c>
      <c r="D29" s="22">
        <v>120</v>
      </c>
      <c r="E29" s="22">
        <v>95</v>
      </c>
      <c r="F29" s="22">
        <v>80</v>
      </c>
      <c r="G29" s="22">
        <v>60</v>
      </c>
      <c r="H29" s="22">
        <v>65</v>
      </c>
      <c r="I29" s="22">
        <v>48</v>
      </c>
      <c r="J29" s="23">
        <v>0</v>
      </c>
      <c r="K29" s="20"/>
    </row>
    <row r="30" spans="2:11" s="19" customFormat="1" ht="15.5" x14ac:dyDescent="0.35">
      <c r="B30" s="37">
        <f t="shared" si="0"/>
        <v>43625</v>
      </c>
      <c r="C30" s="24">
        <v>130</v>
      </c>
      <c r="D30" s="24">
        <v>120</v>
      </c>
      <c r="E30" s="24">
        <v>95</v>
      </c>
      <c r="F30" s="24">
        <v>80</v>
      </c>
      <c r="G30" s="24">
        <v>60</v>
      </c>
      <c r="H30" s="24">
        <v>65</v>
      </c>
      <c r="I30" s="24">
        <v>48</v>
      </c>
      <c r="J30" s="25">
        <v>0</v>
      </c>
      <c r="K30" s="20"/>
    </row>
    <row r="31" spans="2:11" s="19" customFormat="1" ht="15.5" x14ac:dyDescent="0.35">
      <c r="B31" s="36">
        <f t="shared" si="0"/>
        <v>43632</v>
      </c>
      <c r="C31" s="22">
        <v>130</v>
      </c>
      <c r="D31" s="22">
        <v>120</v>
      </c>
      <c r="E31" s="22">
        <v>95</v>
      </c>
      <c r="F31" s="22">
        <v>80</v>
      </c>
      <c r="G31" s="22">
        <v>60</v>
      </c>
      <c r="H31" s="22">
        <v>60</v>
      </c>
      <c r="I31" s="22">
        <v>45</v>
      </c>
      <c r="J31" s="23">
        <v>0</v>
      </c>
      <c r="K31" s="20"/>
    </row>
    <row r="32" spans="2:11" s="19" customFormat="1" ht="15.5" x14ac:dyDescent="0.35">
      <c r="B32" s="37">
        <f t="shared" si="0"/>
        <v>43639</v>
      </c>
      <c r="C32" s="24">
        <v>130</v>
      </c>
      <c r="D32" s="24">
        <v>120</v>
      </c>
      <c r="E32" s="24">
        <v>95</v>
      </c>
      <c r="F32" s="24">
        <v>80</v>
      </c>
      <c r="G32" s="24">
        <v>60</v>
      </c>
      <c r="H32" s="24">
        <v>60</v>
      </c>
      <c r="I32" s="24">
        <v>45</v>
      </c>
      <c r="J32" s="25">
        <v>0</v>
      </c>
      <c r="K32" s="20"/>
    </row>
    <row r="33" spans="2:11" s="19" customFormat="1" ht="15.5" x14ac:dyDescent="0.35">
      <c r="B33" s="36">
        <f t="shared" si="0"/>
        <v>43646</v>
      </c>
      <c r="C33" s="22">
        <v>130</v>
      </c>
      <c r="D33" s="22">
        <v>120</v>
      </c>
      <c r="E33" s="22">
        <v>95</v>
      </c>
      <c r="F33" s="22">
        <v>80</v>
      </c>
      <c r="G33" s="22">
        <v>60</v>
      </c>
      <c r="H33" s="22">
        <v>60</v>
      </c>
      <c r="I33" s="22">
        <v>45</v>
      </c>
      <c r="J33" s="23">
        <v>0</v>
      </c>
      <c r="K33" s="20"/>
    </row>
    <row r="34" spans="2:11" s="19" customFormat="1" ht="15.5" x14ac:dyDescent="0.35">
      <c r="B34" s="37">
        <f t="shared" si="0"/>
        <v>43653</v>
      </c>
      <c r="C34" s="24">
        <v>130</v>
      </c>
      <c r="D34" s="24">
        <v>120</v>
      </c>
      <c r="E34" s="24">
        <v>60</v>
      </c>
      <c r="F34" s="24">
        <v>80</v>
      </c>
      <c r="G34" s="24">
        <v>60</v>
      </c>
      <c r="H34" s="24">
        <v>60</v>
      </c>
      <c r="I34" s="24">
        <v>45</v>
      </c>
      <c r="J34" s="25">
        <v>0</v>
      </c>
      <c r="K34" s="20"/>
    </row>
    <row r="35" spans="2:11" s="19" customFormat="1" ht="15.5" x14ac:dyDescent="0.35">
      <c r="B35" s="36">
        <f t="shared" si="0"/>
        <v>43660</v>
      </c>
      <c r="C35" s="22">
        <v>100</v>
      </c>
      <c r="D35" s="22">
        <v>80</v>
      </c>
      <c r="E35" s="22">
        <v>55</v>
      </c>
      <c r="F35" s="22">
        <v>80</v>
      </c>
      <c r="G35" s="22">
        <v>60</v>
      </c>
      <c r="H35" s="22">
        <v>60</v>
      </c>
      <c r="I35" s="22">
        <v>45</v>
      </c>
      <c r="J35" s="23">
        <v>0</v>
      </c>
      <c r="K35" s="20"/>
    </row>
    <row r="36" spans="2:11" s="19" customFormat="1" ht="15.5" x14ac:dyDescent="0.35">
      <c r="B36" s="37">
        <f t="shared" si="0"/>
        <v>43667</v>
      </c>
      <c r="C36" s="24">
        <v>100</v>
      </c>
      <c r="D36" s="24">
        <v>80</v>
      </c>
      <c r="E36" s="24">
        <v>50</v>
      </c>
      <c r="F36" s="24">
        <v>80</v>
      </c>
      <c r="G36" s="24">
        <v>60</v>
      </c>
      <c r="H36" s="24">
        <v>55</v>
      </c>
      <c r="I36" s="24">
        <v>45</v>
      </c>
      <c r="J36" s="25">
        <v>0</v>
      </c>
      <c r="K36" s="20"/>
    </row>
    <row r="37" spans="2:11" s="19" customFormat="1" ht="15.5" x14ac:dyDescent="0.35">
      <c r="B37" s="36">
        <f t="shared" si="0"/>
        <v>43674</v>
      </c>
      <c r="C37" s="22">
        <v>100</v>
      </c>
      <c r="D37" s="22">
        <v>80</v>
      </c>
      <c r="E37" s="22">
        <v>45</v>
      </c>
      <c r="F37" s="22">
        <v>80</v>
      </c>
      <c r="G37" s="22">
        <v>60</v>
      </c>
      <c r="H37" s="22">
        <v>50</v>
      </c>
      <c r="I37" s="22">
        <v>45</v>
      </c>
      <c r="J37" s="23">
        <v>0</v>
      </c>
      <c r="K37" s="20"/>
    </row>
    <row r="38" spans="2:11" s="19" customFormat="1" ht="15.5" x14ac:dyDescent="0.35">
      <c r="B38" s="37">
        <f t="shared" si="0"/>
        <v>43681</v>
      </c>
      <c r="C38" s="24">
        <v>100</v>
      </c>
      <c r="D38" s="24">
        <v>80</v>
      </c>
      <c r="E38" s="24">
        <v>45</v>
      </c>
      <c r="F38" s="24">
        <v>80</v>
      </c>
      <c r="G38" s="24">
        <v>60</v>
      </c>
      <c r="H38" s="24">
        <v>50</v>
      </c>
      <c r="I38" s="24">
        <v>45</v>
      </c>
      <c r="J38" s="25">
        <v>0</v>
      </c>
      <c r="K38" s="20"/>
    </row>
    <row r="39" spans="2:11" s="19" customFormat="1" ht="15.5" x14ac:dyDescent="0.35">
      <c r="B39" s="36">
        <f t="shared" si="0"/>
        <v>43688</v>
      </c>
      <c r="C39" s="22">
        <v>100</v>
      </c>
      <c r="D39" s="22">
        <v>80</v>
      </c>
      <c r="E39" s="22">
        <v>45</v>
      </c>
      <c r="F39" s="22">
        <v>80</v>
      </c>
      <c r="G39" s="22">
        <v>60</v>
      </c>
      <c r="H39" s="22">
        <v>50</v>
      </c>
      <c r="I39" s="22">
        <v>45</v>
      </c>
      <c r="J39" s="23">
        <v>0</v>
      </c>
      <c r="K39" s="20"/>
    </row>
    <row r="40" spans="2:11" s="19" customFormat="1" ht="15.5" x14ac:dyDescent="0.35">
      <c r="B40" s="37">
        <f t="shared" si="0"/>
        <v>43695</v>
      </c>
      <c r="C40" s="24">
        <v>100</v>
      </c>
      <c r="D40" s="24">
        <v>80</v>
      </c>
      <c r="E40" s="24">
        <v>45</v>
      </c>
      <c r="F40" s="24">
        <v>80</v>
      </c>
      <c r="G40" s="24">
        <v>60</v>
      </c>
      <c r="H40" s="24">
        <v>50</v>
      </c>
      <c r="I40" s="24">
        <v>45</v>
      </c>
      <c r="J40" s="25">
        <v>0</v>
      </c>
      <c r="K40" s="20"/>
    </row>
    <row r="41" spans="2:11" s="19" customFormat="1" ht="15.5" x14ac:dyDescent="0.35">
      <c r="B41" s="36">
        <f t="shared" si="0"/>
        <v>43702</v>
      </c>
      <c r="C41" s="22">
        <v>100</v>
      </c>
      <c r="D41" s="22">
        <v>80</v>
      </c>
      <c r="E41" s="22">
        <v>45</v>
      </c>
      <c r="F41" s="22">
        <v>80</v>
      </c>
      <c r="G41" s="22">
        <v>60</v>
      </c>
      <c r="H41" s="22">
        <v>50</v>
      </c>
      <c r="I41" s="22">
        <v>45</v>
      </c>
      <c r="J41" s="23">
        <v>0</v>
      </c>
      <c r="K41" s="20" t="s">
        <v>9</v>
      </c>
    </row>
    <row r="42" spans="2:11" s="19" customFormat="1" ht="15.5" x14ac:dyDescent="0.35">
      <c r="B42" s="37">
        <f t="shared" si="0"/>
        <v>43709</v>
      </c>
      <c r="C42" s="24">
        <v>100</v>
      </c>
      <c r="D42" s="24">
        <v>80</v>
      </c>
      <c r="E42" s="24">
        <v>45</v>
      </c>
      <c r="F42" s="24">
        <v>80</v>
      </c>
      <c r="G42" s="24">
        <v>60</v>
      </c>
      <c r="H42" s="24">
        <v>48</v>
      </c>
      <c r="I42" s="24">
        <v>40</v>
      </c>
      <c r="J42" s="25">
        <v>0</v>
      </c>
      <c r="K42" s="20"/>
    </row>
    <row r="43" spans="2:11" s="19" customFormat="1" ht="15.5" x14ac:dyDescent="0.35">
      <c r="B43" s="36">
        <f t="shared" si="0"/>
        <v>43716</v>
      </c>
      <c r="C43" s="22">
        <v>100</v>
      </c>
      <c r="D43" s="22">
        <v>80</v>
      </c>
      <c r="E43" s="22">
        <v>45</v>
      </c>
      <c r="F43" s="22">
        <v>80</v>
      </c>
      <c r="G43" s="22">
        <v>60</v>
      </c>
      <c r="H43" s="22">
        <v>48</v>
      </c>
      <c r="I43" s="22">
        <v>40</v>
      </c>
      <c r="J43" s="23">
        <v>0</v>
      </c>
      <c r="K43" s="20"/>
    </row>
    <row r="44" spans="2:11" s="19" customFormat="1" ht="15.5" x14ac:dyDescent="0.35">
      <c r="B44" s="37">
        <f t="shared" si="0"/>
        <v>43723</v>
      </c>
      <c r="C44" s="24">
        <v>100</v>
      </c>
      <c r="D44" s="24">
        <v>80</v>
      </c>
      <c r="E44" s="24">
        <v>45</v>
      </c>
      <c r="F44" s="24">
        <v>80</v>
      </c>
      <c r="G44" s="24">
        <v>60</v>
      </c>
      <c r="H44" s="24">
        <v>48</v>
      </c>
      <c r="I44" s="24">
        <v>40</v>
      </c>
      <c r="J44" s="25">
        <v>0</v>
      </c>
      <c r="K44" s="20"/>
    </row>
    <row r="45" spans="2:11" s="19" customFormat="1" ht="15.5" x14ac:dyDescent="0.35">
      <c r="B45" s="36">
        <f t="shared" si="0"/>
        <v>43730</v>
      </c>
      <c r="C45" s="22">
        <v>100</v>
      </c>
      <c r="D45" s="22">
        <v>80</v>
      </c>
      <c r="E45" s="22">
        <v>45</v>
      </c>
      <c r="F45" s="22">
        <v>80</v>
      </c>
      <c r="G45" s="22">
        <v>60</v>
      </c>
      <c r="H45" s="22">
        <v>48</v>
      </c>
      <c r="I45" s="22">
        <v>40</v>
      </c>
      <c r="J45" s="23">
        <v>0</v>
      </c>
      <c r="K45" s="20"/>
    </row>
    <row r="46" spans="2:11" s="19" customFormat="1" ht="15.5" x14ac:dyDescent="0.35">
      <c r="B46" s="37">
        <f t="shared" si="0"/>
        <v>43737</v>
      </c>
      <c r="C46" s="24">
        <v>100</v>
      </c>
      <c r="D46" s="24">
        <v>80</v>
      </c>
      <c r="E46" s="24">
        <v>45</v>
      </c>
      <c r="F46" s="24">
        <v>80</v>
      </c>
      <c r="G46" s="24">
        <v>60</v>
      </c>
      <c r="H46" s="24">
        <v>48</v>
      </c>
      <c r="I46" s="24">
        <v>40</v>
      </c>
      <c r="J46" s="25">
        <v>0</v>
      </c>
      <c r="K46" s="20"/>
    </row>
    <row r="47" spans="2:11" s="19" customFormat="1" ht="15.5" x14ac:dyDescent="0.35">
      <c r="B47" s="36">
        <f t="shared" si="0"/>
        <v>43744</v>
      </c>
      <c r="C47" s="22">
        <v>100</v>
      </c>
      <c r="D47" s="22">
        <v>80</v>
      </c>
      <c r="E47" s="22">
        <v>45</v>
      </c>
      <c r="F47" s="22">
        <v>80</v>
      </c>
      <c r="G47" s="22">
        <v>60</v>
      </c>
      <c r="H47" s="22">
        <v>48</v>
      </c>
      <c r="I47" s="22">
        <v>40</v>
      </c>
      <c r="J47" s="23">
        <v>0</v>
      </c>
      <c r="K47" s="20"/>
    </row>
    <row r="48" spans="2:11" s="19" customFormat="1" ht="15.5" x14ac:dyDescent="0.35">
      <c r="B48" s="37">
        <f t="shared" si="0"/>
        <v>43751</v>
      </c>
      <c r="C48" s="24">
        <v>100</v>
      </c>
      <c r="D48" s="24">
        <v>80</v>
      </c>
      <c r="E48" s="24">
        <v>45</v>
      </c>
      <c r="F48" s="24">
        <v>80</v>
      </c>
      <c r="G48" s="24">
        <v>60</v>
      </c>
      <c r="H48" s="24">
        <v>48</v>
      </c>
      <c r="I48" s="24">
        <v>40</v>
      </c>
      <c r="J48" s="25">
        <v>0</v>
      </c>
      <c r="K48" s="20"/>
    </row>
    <row r="49" spans="2:11" s="19" customFormat="1" ht="15.5" x14ac:dyDescent="0.35">
      <c r="B49" s="36">
        <f t="shared" si="0"/>
        <v>43758</v>
      </c>
      <c r="C49" s="22">
        <v>100</v>
      </c>
      <c r="D49" s="22">
        <v>80</v>
      </c>
      <c r="E49" s="22">
        <v>45</v>
      </c>
      <c r="F49" s="22">
        <v>80</v>
      </c>
      <c r="G49" s="22">
        <v>60</v>
      </c>
      <c r="H49" s="22">
        <v>48</v>
      </c>
      <c r="I49" s="22">
        <v>40</v>
      </c>
      <c r="J49" s="23">
        <v>0</v>
      </c>
      <c r="K49" s="20"/>
    </row>
    <row r="50" spans="2:11" s="19" customFormat="1" ht="15.5" x14ac:dyDescent="0.35">
      <c r="B50" s="37">
        <f t="shared" si="0"/>
        <v>43765</v>
      </c>
      <c r="C50" s="24">
        <v>100</v>
      </c>
      <c r="D50" s="24">
        <v>80</v>
      </c>
      <c r="E50" s="24">
        <v>45</v>
      </c>
      <c r="F50" s="24">
        <v>80</v>
      </c>
      <c r="G50" s="24">
        <v>60</v>
      </c>
      <c r="H50" s="24">
        <v>48</v>
      </c>
      <c r="I50" s="24">
        <v>40</v>
      </c>
      <c r="J50" s="25">
        <v>0</v>
      </c>
      <c r="K50" s="20"/>
    </row>
    <row r="51" spans="2:11" s="19" customFormat="1" ht="15.5" x14ac:dyDescent="0.35">
      <c r="B51" s="36">
        <f t="shared" si="0"/>
        <v>43772</v>
      </c>
      <c r="C51" s="22">
        <v>100</v>
      </c>
      <c r="D51" s="22">
        <v>80</v>
      </c>
      <c r="E51" s="22">
        <v>45</v>
      </c>
      <c r="F51" s="22">
        <v>80</v>
      </c>
      <c r="G51" s="22">
        <v>60</v>
      </c>
      <c r="H51" s="22">
        <v>48</v>
      </c>
      <c r="I51" s="22">
        <v>40</v>
      </c>
      <c r="J51" s="23">
        <v>0</v>
      </c>
      <c r="K51" s="20"/>
    </row>
    <row r="52" spans="2:11" s="19" customFormat="1" ht="15.5" x14ac:dyDescent="0.35">
      <c r="B52" s="37">
        <f t="shared" si="0"/>
        <v>43779</v>
      </c>
      <c r="C52" s="24">
        <v>100</v>
      </c>
      <c r="D52" s="24">
        <v>80</v>
      </c>
      <c r="E52" s="24">
        <v>45</v>
      </c>
      <c r="F52" s="24">
        <v>80</v>
      </c>
      <c r="G52" s="24">
        <v>60</v>
      </c>
      <c r="H52" s="24">
        <v>48</v>
      </c>
      <c r="I52" s="24">
        <v>40</v>
      </c>
      <c r="J52" s="25">
        <v>0</v>
      </c>
      <c r="K52" s="20"/>
    </row>
    <row r="53" spans="2:11" s="19" customFormat="1" ht="15.5" x14ac:dyDescent="0.35">
      <c r="B53" s="36">
        <f t="shared" si="0"/>
        <v>43786</v>
      </c>
      <c r="C53" s="22">
        <v>100</v>
      </c>
      <c r="D53" s="22">
        <v>80</v>
      </c>
      <c r="E53" s="22">
        <v>45</v>
      </c>
      <c r="F53" s="22">
        <v>80</v>
      </c>
      <c r="G53" s="22">
        <v>60</v>
      </c>
      <c r="H53" s="22">
        <v>48</v>
      </c>
      <c r="I53" s="22">
        <v>40</v>
      </c>
      <c r="J53" s="23">
        <v>0</v>
      </c>
      <c r="K53" s="20"/>
    </row>
    <row r="54" spans="2:11" s="19" customFormat="1" ht="15.5" x14ac:dyDescent="0.35">
      <c r="B54" s="37">
        <f t="shared" si="0"/>
        <v>43793</v>
      </c>
      <c r="C54" s="24">
        <v>100</v>
      </c>
      <c r="D54" s="24">
        <v>80</v>
      </c>
      <c r="E54" s="24">
        <v>45</v>
      </c>
      <c r="F54" s="24">
        <v>80</v>
      </c>
      <c r="G54" s="24">
        <v>60</v>
      </c>
      <c r="H54" s="24">
        <v>48</v>
      </c>
      <c r="I54" s="24">
        <v>40</v>
      </c>
      <c r="J54" s="25">
        <v>0</v>
      </c>
      <c r="K54" s="20"/>
    </row>
    <row r="55" spans="2:11" s="19" customFormat="1" ht="15.5" x14ac:dyDescent="0.35">
      <c r="B55" s="36">
        <f t="shared" si="0"/>
        <v>43800</v>
      </c>
      <c r="C55" s="22">
        <v>100</v>
      </c>
      <c r="D55" s="22">
        <v>80</v>
      </c>
      <c r="E55" s="22">
        <v>50</v>
      </c>
      <c r="F55" s="22">
        <v>80</v>
      </c>
      <c r="G55" s="22">
        <v>60</v>
      </c>
      <c r="H55" s="22">
        <v>48</v>
      </c>
      <c r="I55" s="22">
        <v>40</v>
      </c>
      <c r="J55" s="23">
        <v>0</v>
      </c>
      <c r="K55" s="20"/>
    </row>
    <row r="56" spans="2:11" s="19" customFormat="1" ht="15.5" x14ac:dyDescent="0.35">
      <c r="B56" s="37">
        <f t="shared" si="0"/>
        <v>43807</v>
      </c>
      <c r="C56" s="24">
        <v>100</v>
      </c>
      <c r="D56" s="24">
        <v>80</v>
      </c>
      <c r="E56" s="24">
        <v>50</v>
      </c>
      <c r="F56" s="24">
        <v>80</v>
      </c>
      <c r="G56" s="24">
        <v>60</v>
      </c>
      <c r="H56" s="24">
        <v>48</v>
      </c>
      <c r="I56" s="24">
        <v>40</v>
      </c>
      <c r="J56" s="25">
        <v>0</v>
      </c>
      <c r="K56" s="20"/>
    </row>
    <row r="57" spans="2:11" s="19" customFormat="1" ht="15.5" x14ac:dyDescent="0.35">
      <c r="B57" s="36">
        <f t="shared" si="0"/>
        <v>43814</v>
      </c>
      <c r="C57" s="22">
        <v>100</v>
      </c>
      <c r="D57" s="22">
        <v>80</v>
      </c>
      <c r="E57" s="22">
        <v>50</v>
      </c>
      <c r="F57" s="22">
        <v>80</v>
      </c>
      <c r="G57" s="22">
        <v>60</v>
      </c>
      <c r="H57" s="22">
        <v>48</v>
      </c>
      <c r="I57" s="22">
        <v>40</v>
      </c>
      <c r="J57" s="23">
        <v>0</v>
      </c>
      <c r="K57" s="20"/>
    </row>
    <row r="58" spans="2:11" s="19" customFormat="1" ht="15.5" x14ac:dyDescent="0.35">
      <c r="B58" s="37">
        <f t="shared" si="0"/>
        <v>43821</v>
      </c>
      <c r="C58" s="24">
        <v>100</v>
      </c>
      <c r="D58" s="24">
        <v>80</v>
      </c>
      <c r="E58" s="24">
        <v>50</v>
      </c>
      <c r="F58" s="24">
        <v>80</v>
      </c>
      <c r="G58" s="24">
        <v>60</v>
      </c>
      <c r="H58" s="24">
        <v>48</v>
      </c>
      <c r="I58" s="24">
        <v>40</v>
      </c>
      <c r="J58" s="25">
        <v>0</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100</v>
      </c>
      <c r="D61" s="22">
        <v>80</v>
      </c>
      <c r="E61" s="22">
        <v>50</v>
      </c>
      <c r="F61" s="22">
        <v>80</v>
      </c>
      <c r="G61" s="22">
        <v>60</v>
      </c>
      <c r="H61" s="22">
        <v>50</v>
      </c>
      <c r="I61" s="22">
        <v>42</v>
      </c>
      <c r="J61" s="23">
        <v>0</v>
      </c>
      <c r="K61" s="20"/>
    </row>
    <row r="62" spans="2:11" s="19" customFormat="1" ht="15.5" x14ac:dyDescent="0.35">
      <c r="B62" s="37">
        <f t="shared" si="0"/>
        <v>43849</v>
      </c>
      <c r="C62" s="24">
        <v>100</v>
      </c>
      <c r="D62" s="24">
        <v>80</v>
      </c>
      <c r="E62" s="24">
        <v>50</v>
      </c>
      <c r="F62" s="24">
        <v>80</v>
      </c>
      <c r="G62" s="24">
        <v>60</v>
      </c>
      <c r="H62" s="24">
        <v>50</v>
      </c>
      <c r="I62" s="24">
        <v>42</v>
      </c>
      <c r="J62" s="25">
        <v>0</v>
      </c>
      <c r="K62" s="20"/>
    </row>
    <row r="63" spans="2:11" s="19" customFormat="1" ht="15.5" x14ac:dyDescent="0.35">
      <c r="B63" s="36">
        <f t="shared" si="0"/>
        <v>43856</v>
      </c>
      <c r="C63" s="22">
        <v>100</v>
      </c>
      <c r="D63" s="22">
        <v>80</v>
      </c>
      <c r="E63" s="22">
        <v>50</v>
      </c>
      <c r="F63" s="22">
        <v>80</v>
      </c>
      <c r="G63" s="22">
        <v>60</v>
      </c>
      <c r="H63" s="22">
        <v>50</v>
      </c>
      <c r="I63" s="22">
        <v>42</v>
      </c>
      <c r="J63" s="23">
        <v>0</v>
      </c>
      <c r="K63" s="20"/>
    </row>
    <row r="64" spans="2:11" s="19" customFormat="1" ht="15.5" x14ac:dyDescent="0.35">
      <c r="B64" s="37">
        <f t="shared" si="0"/>
        <v>43863</v>
      </c>
      <c r="C64" s="24">
        <v>100</v>
      </c>
      <c r="D64" s="24">
        <v>80</v>
      </c>
      <c r="E64" s="24">
        <v>50</v>
      </c>
      <c r="F64" s="24">
        <v>80</v>
      </c>
      <c r="G64" s="24">
        <v>60</v>
      </c>
      <c r="H64" s="24">
        <v>50</v>
      </c>
      <c r="I64" s="24">
        <v>42</v>
      </c>
      <c r="J64" s="25">
        <v>0</v>
      </c>
      <c r="K64" s="20"/>
    </row>
    <row r="65" spans="2:11" s="19" customFormat="1" ht="15.5" x14ac:dyDescent="0.35">
      <c r="B65" s="36">
        <f t="shared" si="0"/>
        <v>43870</v>
      </c>
      <c r="C65" s="22">
        <v>100</v>
      </c>
      <c r="D65" s="22">
        <v>80</v>
      </c>
      <c r="E65" s="22">
        <v>50</v>
      </c>
      <c r="F65" s="22">
        <v>80</v>
      </c>
      <c r="G65" s="22">
        <v>60</v>
      </c>
      <c r="H65" s="22">
        <v>50</v>
      </c>
      <c r="I65" s="22">
        <v>45</v>
      </c>
      <c r="J65" s="23">
        <v>0</v>
      </c>
      <c r="K65" s="20"/>
    </row>
    <row r="66" spans="2:11" ht="15.5" x14ac:dyDescent="0.3">
      <c r="B66" s="37">
        <f t="shared" si="0"/>
        <v>43877</v>
      </c>
      <c r="C66" s="24">
        <v>100</v>
      </c>
      <c r="D66" s="24">
        <v>80</v>
      </c>
      <c r="E66" s="24">
        <v>50</v>
      </c>
      <c r="F66" s="24">
        <v>80</v>
      </c>
      <c r="G66" s="24">
        <v>60</v>
      </c>
      <c r="H66" s="24">
        <v>50</v>
      </c>
      <c r="I66" s="24">
        <v>45</v>
      </c>
      <c r="J66" s="25">
        <v>0</v>
      </c>
    </row>
    <row r="67" spans="2:11" ht="15.5" x14ac:dyDescent="0.3">
      <c r="B67" s="36">
        <f t="shared" si="0"/>
        <v>43884</v>
      </c>
      <c r="C67" s="22">
        <v>100</v>
      </c>
      <c r="D67" s="22">
        <v>80</v>
      </c>
      <c r="E67" s="22">
        <v>50</v>
      </c>
      <c r="F67" s="22">
        <v>80</v>
      </c>
      <c r="G67" s="22">
        <v>60</v>
      </c>
      <c r="H67" s="22">
        <v>50</v>
      </c>
      <c r="I67" s="22">
        <v>45</v>
      </c>
      <c r="J67" s="23">
        <v>0</v>
      </c>
    </row>
    <row r="68" spans="2:11" ht="15.5" x14ac:dyDescent="0.3">
      <c r="B68" s="37">
        <f t="shared" si="0"/>
        <v>43891</v>
      </c>
      <c r="C68" s="24">
        <v>100</v>
      </c>
      <c r="D68" s="24">
        <v>80</v>
      </c>
      <c r="E68" s="24">
        <v>50</v>
      </c>
      <c r="F68" s="24">
        <v>80</v>
      </c>
      <c r="G68" s="24">
        <v>60</v>
      </c>
      <c r="H68" s="24">
        <v>50</v>
      </c>
      <c r="I68" s="24">
        <v>46</v>
      </c>
      <c r="J68" s="25">
        <v>0</v>
      </c>
      <c r="K68" s="33"/>
    </row>
    <row r="69" spans="2:11" ht="15.5" x14ac:dyDescent="0.3">
      <c r="B69" s="36">
        <f t="shared" si="0"/>
        <v>43898</v>
      </c>
      <c r="C69" s="22">
        <v>100</v>
      </c>
      <c r="D69" s="22">
        <v>80</v>
      </c>
      <c r="E69" s="22">
        <v>50</v>
      </c>
      <c r="F69" s="22">
        <v>80</v>
      </c>
      <c r="G69" s="22">
        <v>60</v>
      </c>
      <c r="H69" s="22">
        <v>52</v>
      </c>
      <c r="I69" s="22">
        <v>46</v>
      </c>
      <c r="J69" s="23">
        <v>0</v>
      </c>
      <c r="K69" s="33"/>
    </row>
    <row r="70" spans="2:11" ht="15.5" x14ac:dyDescent="0.3">
      <c r="B70" s="37">
        <f t="shared" si="0"/>
        <v>43905</v>
      </c>
      <c r="C70" s="24">
        <v>100</v>
      </c>
      <c r="D70" s="24">
        <v>80</v>
      </c>
      <c r="E70" s="24">
        <v>50</v>
      </c>
      <c r="F70" s="24">
        <v>80</v>
      </c>
      <c r="G70" s="24">
        <v>60</v>
      </c>
      <c r="H70" s="24">
        <v>52</v>
      </c>
      <c r="I70" s="24">
        <v>46</v>
      </c>
      <c r="J70" s="25">
        <v>0</v>
      </c>
    </row>
    <row r="71" spans="2:11" ht="15.5" x14ac:dyDescent="0.3">
      <c r="B71" s="36">
        <f t="shared" si="0"/>
        <v>43912</v>
      </c>
      <c r="C71" s="22">
        <v>100</v>
      </c>
      <c r="D71" s="22">
        <v>80</v>
      </c>
      <c r="E71" s="22">
        <v>50</v>
      </c>
      <c r="F71" s="22">
        <v>80</v>
      </c>
      <c r="G71" s="22">
        <v>60</v>
      </c>
      <c r="H71" s="22">
        <v>53</v>
      </c>
      <c r="I71" s="22">
        <v>47</v>
      </c>
      <c r="J71" s="23">
        <v>0</v>
      </c>
    </row>
    <row r="72" spans="2:11" ht="15.5" x14ac:dyDescent="0.3">
      <c r="B72" s="37">
        <f t="shared" si="0"/>
        <v>43919</v>
      </c>
      <c r="C72" s="24">
        <v>100</v>
      </c>
      <c r="D72" s="24">
        <v>80</v>
      </c>
      <c r="E72" s="24">
        <v>50</v>
      </c>
      <c r="F72" s="24">
        <v>80</v>
      </c>
      <c r="G72" s="24">
        <v>60</v>
      </c>
      <c r="H72" s="24">
        <v>53</v>
      </c>
      <c r="I72" s="24">
        <v>47</v>
      </c>
      <c r="J72" s="25">
        <v>0</v>
      </c>
    </row>
    <row r="73" spans="2:11" ht="15.5" x14ac:dyDescent="0.3">
      <c r="B73" s="36">
        <f t="shared" si="0"/>
        <v>43926</v>
      </c>
      <c r="C73" s="22">
        <v>100</v>
      </c>
      <c r="D73" s="22">
        <v>80</v>
      </c>
      <c r="E73" s="22">
        <v>50</v>
      </c>
      <c r="F73" s="22">
        <v>80</v>
      </c>
      <c r="G73" s="22">
        <v>60</v>
      </c>
      <c r="H73" s="22">
        <v>53</v>
      </c>
      <c r="I73" s="22">
        <v>47</v>
      </c>
      <c r="J73" s="23">
        <v>0</v>
      </c>
    </row>
    <row r="74" spans="2:11" ht="15.5" x14ac:dyDescent="0.3">
      <c r="B74" s="37">
        <v>43933</v>
      </c>
      <c r="C74" s="24">
        <v>100</v>
      </c>
      <c r="D74" s="24">
        <v>80</v>
      </c>
      <c r="E74" s="24">
        <v>50</v>
      </c>
      <c r="F74" s="24">
        <v>80</v>
      </c>
      <c r="G74" s="24">
        <v>60</v>
      </c>
      <c r="H74" s="24">
        <v>53</v>
      </c>
      <c r="I74" s="24">
        <v>47</v>
      </c>
      <c r="J74" s="25">
        <v>0</v>
      </c>
    </row>
    <row r="75" spans="2:11" ht="15.5" x14ac:dyDescent="0.3">
      <c r="B75" s="36">
        <v>43940</v>
      </c>
      <c r="C75" s="22">
        <v>100</v>
      </c>
      <c r="D75" s="22">
        <v>80</v>
      </c>
      <c r="E75" s="22">
        <v>50</v>
      </c>
      <c r="F75" s="22">
        <v>80</v>
      </c>
      <c r="G75" s="22">
        <v>60</v>
      </c>
      <c r="H75" s="22">
        <v>53</v>
      </c>
      <c r="I75" s="22">
        <v>47</v>
      </c>
      <c r="J75" s="23">
        <v>0</v>
      </c>
    </row>
    <row r="76" spans="2:11" ht="15.5" x14ac:dyDescent="0.3">
      <c r="B76" s="37">
        <v>43947</v>
      </c>
      <c r="C76" s="24">
        <v>100</v>
      </c>
      <c r="D76" s="24">
        <v>80</v>
      </c>
      <c r="E76" s="24">
        <v>50</v>
      </c>
      <c r="F76" s="24">
        <v>80</v>
      </c>
      <c r="G76" s="24">
        <v>60</v>
      </c>
      <c r="H76" s="24">
        <v>53</v>
      </c>
      <c r="I76" s="24">
        <v>47</v>
      </c>
      <c r="J76" s="25">
        <v>0</v>
      </c>
    </row>
    <row r="77" spans="2:11" ht="15.5" x14ac:dyDescent="0.3">
      <c r="B77" s="36">
        <v>43954</v>
      </c>
      <c r="C77" s="22">
        <v>100</v>
      </c>
      <c r="D77" s="22">
        <v>80</v>
      </c>
      <c r="E77" s="22">
        <v>50</v>
      </c>
      <c r="F77" s="22">
        <v>80</v>
      </c>
      <c r="G77" s="22">
        <v>60</v>
      </c>
      <c r="H77" s="22">
        <v>53</v>
      </c>
      <c r="I77" s="22">
        <v>47</v>
      </c>
      <c r="J77" s="23">
        <v>0</v>
      </c>
    </row>
    <row r="78" spans="2:11" ht="15.5" x14ac:dyDescent="0.3">
      <c r="B78" s="37">
        <v>43961</v>
      </c>
      <c r="C78" s="24">
        <v>100</v>
      </c>
      <c r="D78" s="24">
        <v>80</v>
      </c>
      <c r="E78" s="24">
        <v>50</v>
      </c>
      <c r="F78" s="24">
        <v>80</v>
      </c>
      <c r="G78" s="24">
        <v>60</v>
      </c>
      <c r="H78" s="24">
        <v>55</v>
      </c>
      <c r="I78" s="24">
        <v>50</v>
      </c>
      <c r="J78" s="25">
        <v>0</v>
      </c>
    </row>
    <row r="79" spans="2:11" ht="15.5" x14ac:dyDescent="0.3">
      <c r="B79" s="36">
        <v>43968</v>
      </c>
      <c r="C79" s="22">
        <v>100</v>
      </c>
      <c r="D79" s="22">
        <v>80</v>
      </c>
      <c r="E79" s="22">
        <v>50</v>
      </c>
      <c r="F79" s="22">
        <v>80</v>
      </c>
      <c r="G79" s="22">
        <v>60</v>
      </c>
      <c r="H79" s="22">
        <v>55</v>
      </c>
      <c r="I79" s="22">
        <v>50</v>
      </c>
      <c r="J79" s="23">
        <v>0</v>
      </c>
    </row>
    <row r="80" spans="2:11" ht="15.5" x14ac:dyDescent="0.3">
      <c r="B80" s="37">
        <v>43975</v>
      </c>
      <c r="C80" s="24">
        <v>100</v>
      </c>
      <c r="D80" s="24">
        <v>80</v>
      </c>
      <c r="E80" s="24">
        <v>50</v>
      </c>
      <c r="F80" s="24">
        <v>80</v>
      </c>
      <c r="G80" s="24">
        <v>60</v>
      </c>
      <c r="H80" s="24">
        <v>55</v>
      </c>
      <c r="I80" s="24">
        <v>50</v>
      </c>
      <c r="J80" s="25">
        <v>0</v>
      </c>
    </row>
    <row r="81" spans="2:10" ht="15.5" x14ac:dyDescent="0.3">
      <c r="B81" s="36">
        <v>43982</v>
      </c>
      <c r="C81" s="22">
        <v>100</v>
      </c>
      <c r="D81" s="22">
        <v>80</v>
      </c>
      <c r="E81" s="22">
        <v>50</v>
      </c>
      <c r="F81" s="22">
        <v>80</v>
      </c>
      <c r="G81" s="22">
        <v>60</v>
      </c>
      <c r="H81" s="22">
        <v>55</v>
      </c>
      <c r="I81" s="22">
        <v>50</v>
      </c>
      <c r="J81" s="23">
        <v>0</v>
      </c>
    </row>
    <row r="82" spans="2:10" ht="15.5" x14ac:dyDescent="0.3">
      <c r="B82" s="37">
        <v>43989</v>
      </c>
      <c r="C82" s="24">
        <v>100</v>
      </c>
      <c r="D82" s="24">
        <v>80</v>
      </c>
      <c r="E82" s="24">
        <v>60</v>
      </c>
      <c r="F82" s="24">
        <v>80</v>
      </c>
      <c r="G82" s="24">
        <v>60</v>
      </c>
      <c r="H82" s="24">
        <v>57</v>
      </c>
      <c r="I82" s="24">
        <v>52</v>
      </c>
      <c r="J82" s="25">
        <v>0</v>
      </c>
    </row>
    <row r="83" spans="2:10" ht="15.5" x14ac:dyDescent="0.3">
      <c r="B83" s="36">
        <v>43996</v>
      </c>
      <c r="C83" s="22">
        <v>100</v>
      </c>
      <c r="D83" s="22">
        <v>80</v>
      </c>
      <c r="E83" s="22">
        <v>70</v>
      </c>
      <c r="F83" s="22">
        <v>80</v>
      </c>
      <c r="G83" s="22">
        <v>60</v>
      </c>
      <c r="H83" s="22">
        <v>57</v>
      </c>
      <c r="I83" s="22">
        <v>54</v>
      </c>
      <c r="J83" s="23">
        <v>0</v>
      </c>
    </row>
    <row r="84" spans="2:10" ht="15.5" x14ac:dyDescent="0.3">
      <c r="B84" s="37">
        <v>44003</v>
      </c>
      <c r="C84" s="24">
        <v>100</v>
      </c>
      <c r="D84" s="24">
        <v>80</v>
      </c>
      <c r="E84" s="24">
        <v>70</v>
      </c>
      <c r="F84" s="24">
        <v>80</v>
      </c>
      <c r="G84" s="24">
        <v>60</v>
      </c>
      <c r="H84" s="24">
        <v>57</v>
      </c>
      <c r="I84" s="24">
        <v>54</v>
      </c>
      <c r="J84" s="25">
        <v>0</v>
      </c>
    </row>
    <row r="85" spans="2:10" ht="15.5" x14ac:dyDescent="0.3">
      <c r="B85" s="36">
        <v>44010</v>
      </c>
      <c r="C85" s="22">
        <v>100</v>
      </c>
      <c r="D85" s="22">
        <v>80</v>
      </c>
      <c r="E85" s="22">
        <v>65</v>
      </c>
      <c r="F85" s="22">
        <v>80</v>
      </c>
      <c r="G85" s="22">
        <v>60</v>
      </c>
      <c r="H85" s="22">
        <v>57</v>
      </c>
      <c r="I85" s="22">
        <v>54</v>
      </c>
      <c r="J85" s="23">
        <v>0</v>
      </c>
    </row>
    <row r="86" spans="2:10" ht="15.5" x14ac:dyDescent="0.3">
      <c r="B86" s="37">
        <v>44017</v>
      </c>
      <c r="C86" s="24">
        <v>100</v>
      </c>
      <c r="D86" s="24">
        <v>80</v>
      </c>
      <c r="E86" s="24">
        <v>60</v>
      </c>
      <c r="F86" s="24">
        <v>80</v>
      </c>
      <c r="G86" s="24">
        <v>60</v>
      </c>
      <c r="H86" s="24">
        <v>57</v>
      </c>
      <c r="I86" s="24">
        <v>54</v>
      </c>
      <c r="J86" s="25">
        <v>0</v>
      </c>
    </row>
    <row r="87" spans="2:10" ht="15.5" x14ac:dyDescent="0.3">
      <c r="B87" s="36">
        <v>44024</v>
      </c>
      <c r="C87" s="22">
        <v>100</v>
      </c>
      <c r="D87" s="22">
        <v>80</v>
      </c>
      <c r="E87" s="22">
        <v>60</v>
      </c>
      <c r="F87" s="22">
        <v>80</v>
      </c>
      <c r="G87" s="22">
        <v>60</v>
      </c>
      <c r="H87" s="22">
        <v>60</v>
      </c>
      <c r="I87" s="22">
        <v>54</v>
      </c>
      <c r="J87" s="23">
        <v>0</v>
      </c>
    </row>
    <row r="88" spans="2:10" ht="15.5" x14ac:dyDescent="0.3">
      <c r="B88" s="37">
        <v>44031</v>
      </c>
      <c r="C88" s="24">
        <v>100</v>
      </c>
      <c r="D88" s="24">
        <v>80</v>
      </c>
      <c r="E88" s="24">
        <v>60</v>
      </c>
      <c r="F88" s="24">
        <v>80</v>
      </c>
      <c r="G88" s="24">
        <v>60</v>
      </c>
      <c r="H88" s="24">
        <v>60</v>
      </c>
      <c r="I88" s="24">
        <v>54</v>
      </c>
      <c r="J88" s="25">
        <v>0</v>
      </c>
    </row>
    <row r="89" spans="2:10" ht="15.5" x14ac:dyDescent="0.3">
      <c r="B89" s="36">
        <v>44038</v>
      </c>
      <c r="C89" s="22">
        <v>100</v>
      </c>
      <c r="D89" s="22">
        <v>80</v>
      </c>
      <c r="E89" s="22">
        <v>60</v>
      </c>
      <c r="F89" s="22">
        <v>80</v>
      </c>
      <c r="G89" s="22">
        <v>60</v>
      </c>
      <c r="H89" s="22">
        <v>60</v>
      </c>
      <c r="I89" s="22">
        <v>54</v>
      </c>
      <c r="J89" s="23">
        <v>0</v>
      </c>
    </row>
    <row r="90" spans="2:10" ht="15.5" x14ac:dyDescent="0.3">
      <c r="B90" s="37">
        <v>44045</v>
      </c>
      <c r="C90" s="24">
        <v>100</v>
      </c>
      <c r="D90" s="24">
        <v>80</v>
      </c>
      <c r="E90" s="24">
        <v>60</v>
      </c>
      <c r="F90" s="24">
        <v>80</v>
      </c>
      <c r="G90" s="24">
        <v>60</v>
      </c>
      <c r="H90" s="24">
        <v>60</v>
      </c>
      <c r="I90" s="24">
        <v>54</v>
      </c>
      <c r="J90" s="25">
        <v>0</v>
      </c>
    </row>
    <row r="91" spans="2:10" ht="15.5" x14ac:dyDescent="0.3">
      <c r="B91" s="36">
        <v>44052</v>
      </c>
      <c r="C91" s="22">
        <v>100</v>
      </c>
      <c r="D91" s="22">
        <v>80</v>
      </c>
      <c r="E91" s="22">
        <v>60</v>
      </c>
      <c r="F91" s="22">
        <v>80</v>
      </c>
      <c r="G91" s="22">
        <v>60</v>
      </c>
      <c r="H91" s="22">
        <v>62</v>
      </c>
      <c r="I91" s="22">
        <v>54</v>
      </c>
      <c r="J91" s="23">
        <v>0</v>
      </c>
    </row>
    <row r="92" spans="2:10" ht="15.5" x14ac:dyDescent="0.3">
      <c r="B92" s="37">
        <v>44059</v>
      </c>
      <c r="C92" s="24">
        <v>100</v>
      </c>
      <c r="D92" s="24">
        <v>80</v>
      </c>
      <c r="E92" s="24">
        <v>60</v>
      </c>
      <c r="F92" s="24">
        <v>80</v>
      </c>
      <c r="G92" s="24">
        <v>60</v>
      </c>
      <c r="H92" s="24">
        <v>63</v>
      </c>
      <c r="I92" s="24">
        <v>58</v>
      </c>
      <c r="J92" s="25">
        <v>50</v>
      </c>
    </row>
    <row r="93" spans="2:10" ht="15.5" x14ac:dyDescent="0.3">
      <c r="B93" s="36">
        <f>B92+7</f>
        <v>44066</v>
      </c>
      <c r="C93" s="22">
        <v>100</v>
      </c>
      <c r="D93" s="22">
        <v>80</v>
      </c>
      <c r="E93" s="22">
        <v>60</v>
      </c>
      <c r="F93" s="22">
        <v>80</v>
      </c>
      <c r="G93" s="22">
        <v>60</v>
      </c>
      <c r="H93" s="22">
        <v>63</v>
      </c>
      <c r="I93" s="22">
        <v>58</v>
      </c>
      <c r="J93" s="23">
        <v>50</v>
      </c>
    </row>
    <row r="94" spans="2:10" ht="15.5" x14ac:dyDescent="0.3">
      <c r="B94" s="37">
        <f t="shared" ref="B94:B169" si="1">B93+7</f>
        <v>44073</v>
      </c>
      <c r="C94" s="24">
        <v>100</v>
      </c>
      <c r="D94" s="24">
        <v>80</v>
      </c>
      <c r="E94" s="24">
        <v>60</v>
      </c>
      <c r="F94" s="24">
        <v>80</v>
      </c>
      <c r="G94" s="24">
        <v>60</v>
      </c>
      <c r="H94" s="24">
        <v>65</v>
      </c>
      <c r="I94" s="24">
        <v>60</v>
      </c>
      <c r="J94" s="25">
        <v>50</v>
      </c>
    </row>
    <row r="95" spans="2:10" ht="15.5" x14ac:dyDescent="0.3">
      <c r="B95" s="36">
        <f t="shared" si="1"/>
        <v>44080</v>
      </c>
      <c r="C95" s="22">
        <v>100</v>
      </c>
      <c r="D95" s="22">
        <v>80</v>
      </c>
      <c r="E95" s="22">
        <v>60</v>
      </c>
      <c r="F95" s="22">
        <v>80</v>
      </c>
      <c r="G95" s="22">
        <v>60</v>
      </c>
      <c r="H95" s="22">
        <v>65</v>
      </c>
      <c r="I95" s="22">
        <v>60</v>
      </c>
      <c r="J95" s="23">
        <v>50</v>
      </c>
    </row>
    <row r="96" spans="2:10" ht="15.5" x14ac:dyDescent="0.3">
      <c r="B96" s="37">
        <f t="shared" si="1"/>
        <v>44087</v>
      </c>
      <c r="C96" s="24">
        <v>100</v>
      </c>
      <c r="D96" s="24">
        <v>80</v>
      </c>
      <c r="E96" s="24">
        <v>60</v>
      </c>
      <c r="F96" s="24">
        <v>85</v>
      </c>
      <c r="G96" s="24">
        <v>65</v>
      </c>
      <c r="H96" s="24">
        <v>68</v>
      </c>
      <c r="I96" s="24">
        <v>65</v>
      </c>
      <c r="J96" s="25">
        <v>50</v>
      </c>
    </row>
    <row r="97" spans="2:10" ht="15.5" x14ac:dyDescent="0.3">
      <c r="B97" s="36">
        <f t="shared" si="1"/>
        <v>44094</v>
      </c>
      <c r="C97" s="22">
        <v>100</v>
      </c>
      <c r="D97" s="22">
        <v>80</v>
      </c>
      <c r="E97" s="22">
        <v>60</v>
      </c>
      <c r="F97" s="22">
        <v>85</v>
      </c>
      <c r="G97" s="22">
        <v>65</v>
      </c>
      <c r="H97" s="22">
        <v>73</v>
      </c>
      <c r="I97" s="22">
        <v>70</v>
      </c>
      <c r="J97" s="23">
        <v>50</v>
      </c>
    </row>
    <row r="98" spans="2:10" ht="15.5" x14ac:dyDescent="0.3">
      <c r="B98" s="37">
        <f t="shared" si="1"/>
        <v>44101</v>
      </c>
      <c r="C98" s="24">
        <v>100</v>
      </c>
      <c r="D98" s="24">
        <v>80</v>
      </c>
      <c r="E98" s="24">
        <v>75</v>
      </c>
      <c r="F98" s="24">
        <v>85</v>
      </c>
      <c r="G98" s="24">
        <v>70</v>
      </c>
      <c r="H98" s="24">
        <v>75</v>
      </c>
      <c r="I98" s="24">
        <v>70</v>
      </c>
      <c r="J98" s="25">
        <v>50</v>
      </c>
    </row>
    <row r="99" spans="2:10" ht="15.5" x14ac:dyDescent="0.3">
      <c r="B99" s="36">
        <f t="shared" si="1"/>
        <v>44108</v>
      </c>
      <c r="C99" s="22">
        <v>100</v>
      </c>
      <c r="D99" s="22">
        <v>80</v>
      </c>
      <c r="E99" s="22">
        <v>75</v>
      </c>
      <c r="F99" s="22">
        <v>85</v>
      </c>
      <c r="G99" s="22">
        <v>70</v>
      </c>
      <c r="H99" s="22">
        <v>75</v>
      </c>
      <c r="I99" s="22">
        <v>70</v>
      </c>
      <c r="J99" s="23">
        <v>50</v>
      </c>
    </row>
    <row r="100" spans="2:10" ht="15.5" x14ac:dyDescent="0.3">
      <c r="B100" s="37">
        <f t="shared" si="1"/>
        <v>44115</v>
      </c>
      <c r="C100" s="24">
        <v>100</v>
      </c>
      <c r="D100" s="24">
        <v>80</v>
      </c>
      <c r="E100" s="24">
        <v>75</v>
      </c>
      <c r="F100" s="24">
        <v>85</v>
      </c>
      <c r="G100" s="24">
        <v>70</v>
      </c>
      <c r="H100" s="24">
        <v>75</v>
      </c>
      <c r="I100" s="24">
        <v>70</v>
      </c>
      <c r="J100" s="25">
        <v>50</v>
      </c>
    </row>
    <row r="101" spans="2:10" ht="15.5" x14ac:dyDescent="0.3">
      <c r="B101" s="36">
        <f t="shared" si="1"/>
        <v>44122</v>
      </c>
      <c r="C101" s="22">
        <v>100</v>
      </c>
      <c r="D101" s="22">
        <v>80</v>
      </c>
      <c r="E101" s="22">
        <v>75</v>
      </c>
      <c r="F101" s="22">
        <v>85</v>
      </c>
      <c r="G101" s="22">
        <v>70</v>
      </c>
      <c r="H101" s="22">
        <v>78</v>
      </c>
      <c r="I101" s="22">
        <v>75</v>
      </c>
      <c r="J101" s="23">
        <v>50</v>
      </c>
    </row>
    <row r="102" spans="2:10" ht="15.5" x14ac:dyDescent="0.3">
      <c r="B102" s="37">
        <f t="shared" si="1"/>
        <v>44129</v>
      </c>
      <c r="C102" s="24">
        <v>100</v>
      </c>
      <c r="D102" s="24">
        <v>100</v>
      </c>
      <c r="E102" s="24">
        <v>75</v>
      </c>
      <c r="F102" s="24">
        <v>85</v>
      </c>
      <c r="G102" s="24">
        <v>85</v>
      </c>
      <c r="H102" s="24">
        <v>80</v>
      </c>
      <c r="I102" s="24">
        <v>78</v>
      </c>
      <c r="J102" s="25">
        <v>50</v>
      </c>
    </row>
    <row r="103" spans="2:10" ht="15.5" x14ac:dyDescent="0.3">
      <c r="B103" s="36">
        <f t="shared" si="1"/>
        <v>44136</v>
      </c>
      <c r="C103" s="22">
        <v>100</v>
      </c>
      <c r="D103" s="22">
        <v>100</v>
      </c>
      <c r="E103" s="22">
        <v>75</v>
      </c>
      <c r="F103" s="22">
        <v>100</v>
      </c>
      <c r="G103" s="22">
        <v>100</v>
      </c>
      <c r="H103" s="22">
        <v>85</v>
      </c>
      <c r="I103" s="22">
        <v>85</v>
      </c>
      <c r="J103" s="23">
        <v>50</v>
      </c>
    </row>
    <row r="104" spans="2:10" ht="15.5" x14ac:dyDescent="0.3">
      <c r="B104" s="37">
        <f t="shared" si="1"/>
        <v>44143</v>
      </c>
      <c r="C104" s="24">
        <v>100</v>
      </c>
      <c r="D104" s="24">
        <v>100</v>
      </c>
      <c r="E104" s="24">
        <v>75</v>
      </c>
      <c r="F104" s="24">
        <v>100</v>
      </c>
      <c r="G104" s="24">
        <v>100</v>
      </c>
      <c r="H104" s="24">
        <v>85</v>
      </c>
      <c r="I104" s="24">
        <v>85</v>
      </c>
      <c r="J104" s="25">
        <v>50</v>
      </c>
    </row>
    <row r="105" spans="2:10" ht="15.5" x14ac:dyDescent="0.3">
      <c r="B105" s="36">
        <f t="shared" si="1"/>
        <v>44150</v>
      </c>
      <c r="C105" s="22">
        <v>100</v>
      </c>
      <c r="D105" s="22">
        <v>100</v>
      </c>
      <c r="E105" s="22">
        <v>75</v>
      </c>
      <c r="F105" s="22">
        <v>100</v>
      </c>
      <c r="G105" s="22">
        <v>100</v>
      </c>
      <c r="H105" s="22">
        <v>87</v>
      </c>
      <c r="I105" s="22">
        <v>87</v>
      </c>
      <c r="J105" s="23">
        <v>50</v>
      </c>
    </row>
    <row r="106" spans="2:10" ht="15.5" x14ac:dyDescent="0.3">
      <c r="B106" s="37">
        <f t="shared" si="1"/>
        <v>44157</v>
      </c>
      <c r="C106" s="24">
        <v>100</v>
      </c>
      <c r="D106" s="24">
        <v>100</v>
      </c>
      <c r="E106" s="24">
        <v>75</v>
      </c>
      <c r="F106" s="24">
        <v>100</v>
      </c>
      <c r="G106" s="24">
        <v>100</v>
      </c>
      <c r="H106" s="24">
        <v>90</v>
      </c>
      <c r="I106" s="24">
        <v>87</v>
      </c>
      <c r="J106" s="25">
        <v>50</v>
      </c>
    </row>
    <row r="107" spans="2:10" ht="15.5" x14ac:dyDescent="0.3">
      <c r="B107" s="36">
        <f t="shared" si="1"/>
        <v>44164</v>
      </c>
      <c r="C107" s="22">
        <v>100</v>
      </c>
      <c r="D107" s="22">
        <v>100</v>
      </c>
      <c r="E107" s="22">
        <v>75</v>
      </c>
      <c r="F107" s="22">
        <v>100</v>
      </c>
      <c r="G107" s="22">
        <v>100</v>
      </c>
      <c r="H107" s="22">
        <v>90</v>
      </c>
      <c r="I107" s="22">
        <v>87</v>
      </c>
      <c r="J107" s="23">
        <v>50</v>
      </c>
    </row>
    <row r="108" spans="2:10" ht="15.5" x14ac:dyDescent="0.3">
      <c r="B108" s="37">
        <f t="shared" si="1"/>
        <v>44171</v>
      </c>
      <c r="C108" s="24">
        <v>100</v>
      </c>
      <c r="D108" s="24">
        <v>100</v>
      </c>
      <c r="E108" s="24">
        <v>78</v>
      </c>
      <c r="F108" s="24">
        <v>100</v>
      </c>
      <c r="G108" s="24">
        <v>100</v>
      </c>
      <c r="H108" s="24">
        <v>92</v>
      </c>
      <c r="I108" s="24">
        <v>89</v>
      </c>
      <c r="J108" s="25">
        <v>50</v>
      </c>
    </row>
    <row r="109" spans="2:10" ht="15.5" x14ac:dyDescent="0.3">
      <c r="B109" s="36">
        <f t="shared" si="1"/>
        <v>44178</v>
      </c>
      <c r="C109" s="22">
        <v>100</v>
      </c>
      <c r="D109" s="22">
        <v>100</v>
      </c>
      <c r="E109" s="22">
        <v>78</v>
      </c>
      <c r="F109" s="22">
        <v>100</v>
      </c>
      <c r="G109" s="22">
        <v>100</v>
      </c>
      <c r="H109" s="22">
        <v>92</v>
      </c>
      <c r="I109" s="22">
        <v>89</v>
      </c>
      <c r="J109" s="23">
        <v>50</v>
      </c>
    </row>
    <row r="110" spans="2:10" ht="15.5" x14ac:dyDescent="0.3">
      <c r="B110" s="37">
        <f t="shared" si="1"/>
        <v>44185</v>
      </c>
      <c r="C110" s="24">
        <v>100</v>
      </c>
      <c r="D110" s="24">
        <v>100</v>
      </c>
      <c r="E110" s="24">
        <v>78</v>
      </c>
      <c r="F110" s="24">
        <v>100</v>
      </c>
      <c r="G110" s="24">
        <v>100</v>
      </c>
      <c r="H110" s="24">
        <v>92</v>
      </c>
      <c r="I110" s="24">
        <v>89</v>
      </c>
      <c r="J110" s="25">
        <v>50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100</v>
      </c>
      <c r="D113" s="22">
        <v>100</v>
      </c>
      <c r="E113" s="22">
        <v>85</v>
      </c>
      <c r="F113" s="22">
        <v>100</v>
      </c>
      <c r="G113" s="22">
        <v>100</v>
      </c>
      <c r="H113" s="22">
        <v>97</v>
      </c>
      <c r="I113" s="22">
        <v>97</v>
      </c>
      <c r="J113" s="23">
        <v>50</v>
      </c>
    </row>
    <row r="114" spans="2:10" ht="15.5" x14ac:dyDescent="0.3">
      <c r="B114" s="37">
        <f t="shared" si="1"/>
        <v>44213</v>
      </c>
      <c r="C114" s="24">
        <v>100</v>
      </c>
      <c r="D114" s="24">
        <v>100</v>
      </c>
      <c r="E114" s="24">
        <v>85</v>
      </c>
      <c r="F114" s="24">
        <v>100</v>
      </c>
      <c r="G114" s="24">
        <v>100</v>
      </c>
      <c r="H114" s="24">
        <v>97</v>
      </c>
      <c r="I114" s="24">
        <v>97</v>
      </c>
      <c r="J114" s="25">
        <v>50</v>
      </c>
    </row>
    <row r="115" spans="2:10" ht="15.5" x14ac:dyDescent="0.3">
      <c r="B115" s="36">
        <f t="shared" si="1"/>
        <v>44220</v>
      </c>
      <c r="C115" s="22">
        <v>100</v>
      </c>
      <c r="D115" s="22">
        <v>100</v>
      </c>
      <c r="E115" s="22">
        <v>85</v>
      </c>
      <c r="F115" s="22">
        <v>100</v>
      </c>
      <c r="G115" s="22">
        <v>100</v>
      </c>
      <c r="H115" s="22">
        <v>99</v>
      </c>
      <c r="I115" s="22">
        <v>99</v>
      </c>
      <c r="J115" s="23">
        <v>50</v>
      </c>
    </row>
    <row r="116" spans="2:10" ht="15.5" x14ac:dyDescent="0.3">
      <c r="B116" s="37">
        <f t="shared" si="1"/>
        <v>44227</v>
      </c>
      <c r="C116" s="24">
        <v>100</v>
      </c>
      <c r="D116" s="24">
        <v>100</v>
      </c>
      <c r="E116" s="24">
        <v>85</v>
      </c>
      <c r="F116" s="24">
        <v>100</v>
      </c>
      <c r="G116" s="24">
        <v>100</v>
      </c>
      <c r="H116" s="24">
        <v>100</v>
      </c>
      <c r="I116" s="24">
        <v>100</v>
      </c>
      <c r="J116" s="25">
        <v>50</v>
      </c>
    </row>
    <row r="117" spans="2:10" ht="15.5" x14ac:dyDescent="0.3">
      <c r="B117" s="36">
        <f t="shared" si="1"/>
        <v>44234</v>
      </c>
      <c r="C117" s="22">
        <v>100</v>
      </c>
      <c r="D117" s="22">
        <v>100</v>
      </c>
      <c r="E117" s="22">
        <v>85</v>
      </c>
      <c r="F117" s="22">
        <v>100</v>
      </c>
      <c r="G117" s="22">
        <v>100</v>
      </c>
      <c r="H117" s="22">
        <v>100</v>
      </c>
      <c r="I117" s="22">
        <v>100</v>
      </c>
      <c r="J117" s="23">
        <v>50</v>
      </c>
    </row>
    <row r="118" spans="2:10" ht="15.5" x14ac:dyDescent="0.3">
      <c r="B118" s="37">
        <f t="shared" si="1"/>
        <v>44241</v>
      </c>
      <c r="C118" s="24">
        <v>100</v>
      </c>
      <c r="D118" s="24">
        <v>100</v>
      </c>
      <c r="E118" s="24">
        <v>85</v>
      </c>
      <c r="F118" s="24">
        <v>100</v>
      </c>
      <c r="G118" s="24">
        <v>100</v>
      </c>
      <c r="H118" s="24">
        <v>102</v>
      </c>
      <c r="I118" s="24">
        <v>102</v>
      </c>
      <c r="J118" s="25">
        <v>50</v>
      </c>
    </row>
    <row r="119" spans="2:10" ht="15.5" x14ac:dyDescent="0.3">
      <c r="B119" s="36">
        <f t="shared" si="1"/>
        <v>44248</v>
      </c>
      <c r="C119" s="22">
        <v>100</v>
      </c>
      <c r="D119" s="22">
        <v>100</v>
      </c>
      <c r="E119" s="22">
        <v>85</v>
      </c>
      <c r="F119" s="22">
        <v>100</v>
      </c>
      <c r="G119" s="22">
        <v>100</v>
      </c>
      <c r="H119" s="22">
        <v>102</v>
      </c>
      <c r="I119" s="22">
        <v>102</v>
      </c>
      <c r="J119" s="23">
        <v>50</v>
      </c>
    </row>
    <row r="120" spans="2:10" ht="15.5" x14ac:dyDescent="0.3">
      <c r="B120" s="37">
        <f t="shared" si="1"/>
        <v>44255</v>
      </c>
      <c r="C120" s="24">
        <v>100</v>
      </c>
      <c r="D120" s="24">
        <v>100</v>
      </c>
      <c r="E120" s="24">
        <v>85</v>
      </c>
      <c r="F120" s="24">
        <v>100</v>
      </c>
      <c r="G120" s="24">
        <v>100</v>
      </c>
      <c r="H120" s="24">
        <v>102</v>
      </c>
      <c r="I120" s="24">
        <v>102</v>
      </c>
      <c r="J120" s="25">
        <v>50</v>
      </c>
    </row>
    <row r="121" spans="2:10" ht="15.5" x14ac:dyDescent="0.3">
      <c r="B121" s="36">
        <f t="shared" si="1"/>
        <v>44262</v>
      </c>
      <c r="C121" s="22">
        <v>100</v>
      </c>
      <c r="D121" s="22">
        <v>100</v>
      </c>
      <c r="E121" s="22">
        <v>85</v>
      </c>
      <c r="F121" s="22">
        <v>100</v>
      </c>
      <c r="G121" s="22">
        <v>100</v>
      </c>
      <c r="H121" s="22">
        <v>102</v>
      </c>
      <c r="I121" s="22">
        <v>102</v>
      </c>
      <c r="J121" s="23">
        <v>50</v>
      </c>
    </row>
    <row r="122" spans="2:10" ht="15.5" x14ac:dyDescent="0.3">
      <c r="B122" s="37">
        <f t="shared" si="1"/>
        <v>44269</v>
      </c>
      <c r="C122" s="24">
        <v>100</v>
      </c>
      <c r="D122" s="24">
        <v>100</v>
      </c>
      <c r="E122" s="24">
        <v>85</v>
      </c>
      <c r="F122" s="24">
        <v>100</v>
      </c>
      <c r="G122" s="24">
        <v>100</v>
      </c>
      <c r="H122" s="24">
        <v>102</v>
      </c>
      <c r="I122" s="24">
        <v>102</v>
      </c>
      <c r="J122" s="25">
        <v>50</v>
      </c>
    </row>
    <row r="123" spans="2:10" ht="15.5" x14ac:dyDescent="0.3">
      <c r="B123" s="36">
        <f t="shared" si="1"/>
        <v>44276</v>
      </c>
      <c r="C123" s="22">
        <v>110</v>
      </c>
      <c r="D123" s="22">
        <v>110</v>
      </c>
      <c r="E123" s="22">
        <v>85</v>
      </c>
      <c r="F123" s="22">
        <v>100</v>
      </c>
      <c r="G123" s="22">
        <v>100</v>
      </c>
      <c r="H123" s="22">
        <v>102</v>
      </c>
      <c r="I123" s="22">
        <v>102</v>
      </c>
      <c r="J123" s="23">
        <v>0</v>
      </c>
    </row>
    <row r="124" spans="2:10" ht="15.5" x14ac:dyDescent="0.3">
      <c r="B124" s="37">
        <f t="shared" si="1"/>
        <v>44283</v>
      </c>
      <c r="C124" s="24">
        <v>110</v>
      </c>
      <c r="D124" s="24">
        <v>110</v>
      </c>
      <c r="E124" s="24">
        <v>85</v>
      </c>
      <c r="F124" s="24">
        <v>100</v>
      </c>
      <c r="G124" s="24">
        <v>100</v>
      </c>
      <c r="H124" s="24">
        <v>102</v>
      </c>
      <c r="I124" s="24">
        <v>102</v>
      </c>
      <c r="J124" s="25">
        <v>0</v>
      </c>
    </row>
    <row r="125" spans="2:10" ht="15.5" x14ac:dyDescent="0.3">
      <c r="B125" s="36">
        <f t="shared" si="1"/>
        <v>44290</v>
      </c>
      <c r="C125" s="22">
        <v>110</v>
      </c>
      <c r="D125" s="22">
        <v>110</v>
      </c>
      <c r="E125" s="22">
        <v>85</v>
      </c>
      <c r="F125" s="22">
        <v>100</v>
      </c>
      <c r="G125" s="22">
        <v>100</v>
      </c>
      <c r="H125" s="22">
        <v>102</v>
      </c>
      <c r="I125" s="22">
        <v>102</v>
      </c>
      <c r="J125" s="23">
        <v>0</v>
      </c>
    </row>
    <row r="126" spans="2:10" ht="15.5" x14ac:dyDescent="0.3">
      <c r="B126" s="37">
        <f t="shared" si="1"/>
        <v>44297</v>
      </c>
      <c r="C126" s="24">
        <v>110</v>
      </c>
      <c r="D126" s="24">
        <v>110</v>
      </c>
      <c r="E126" s="24">
        <v>85</v>
      </c>
      <c r="F126" s="24">
        <v>100</v>
      </c>
      <c r="G126" s="24">
        <v>100</v>
      </c>
      <c r="H126" s="24">
        <v>102</v>
      </c>
      <c r="I126" s="24">
        <v>102</v>
      </c>
      <c r="J126" s="25">
        <v>0</v>
      </c>
    </row>
    <row r="127" spans="2:10" ht="15.5" x14ac:dyDescent="0.3">
      <c r="B127" s="36">
        <f t="shared" si="1"/>
        <v>44304</v>
      </c>
      <c r="C127" s="22">
        <v>110</v>
      </c>
      <c r="D127" s="22">
        <v>110</v>
      </c>
      <c r="E127" s="22">
        <v>85</v>
      </c>
      <c r="F127" s="22">
        <v>100</v>
      </c>
      <c r="G127" s="22">
        <v>100</v>
      </c>
      <c r="H127" s="22">
        <v>102</v>
      </c>
      <c r="I127" s="22">
        <v>102</v>
      </c>
      <c r="J127" s="23">
        <v>0</v>
      </c>
    </row>
    <row r="128" spans="2:10" ht="15.5" x14ac:dyDescent="0.3">
      <c r="B128" s="37">
        <f t="shared" si="1"/>
        <v>44311</v>
      </c>
      <c r="C128" s="24">
        <v>110</v>
      </c>
      <c r="D128" s="24">
        <v>110</v>
      </c>
      <c r="E128" s="24">
        <v>85</v>
      </c>
      <c r="F128" s="24">
        <v>100</v>
      </c>
      <c r="G128" s="24">
        <v>100</v>
      </c>
      <c r="H128" s="24">
        <v>102</v>
      </c>
      <c r="I128" s="24">
        <v>102</v>
      </c>
      <c r="J128" s="25">
        <v>0</v>
      </c>
    </row>
    <row r="129" spans="2:10" ht="15.5" x14ac:dyDescent="0.3">
      <c r="B129" s="36">
        <f t="shared" si="1"/>
        <v>44318</v>
      </c>
      <c r="C129" s="22">
        <v>110</v>
      </c>
      <c r="D129" s="22">
        <v>110</v>
      </c>
      <c r="E129" s="22">
        <v>90</v>
      </c>
      <c r="F129" s="22">
        <v>100</v>
      </c>
      <c r="G129" s="22">
        <v>100</v>
      </c>
      <c r="H129" s="22">
        <v>102</v>
      </c>
      <c r="I129" s="22">
        <v>102</v>
      </c>
      <c r="J129" s="23">
        <v>0</v>
      </c>
    </row>
    <row r="130" spans="2:10" ht="15.5" x14ac:dyDescent="0.3">
      <c r="B130" s="37">
        <f t="shared" si="1"/>
        <v>44325</v>
      </c>
      <c r="C130" s="24">
        <v>110</v>
      </c>
      <c r="D130" s="24">
        <v>110</v>
      </c>
      <c r="E130" s="24">
        <v>95</v>
      </c>
      <c r="F130" s="24">
        <v>100</v>
      </c>
      <c r="G130" s="24">
        <v>100</v>
      </c>
      <c r="H130" s="24">
        <v>102</v>
      </c>
      <c r="I130" s="24">
        <v>102</v>
      </c>
      <c r="J130" s="25">
        <v>0</v>
      </c>
    </row>
    <row r="131" spans="2:10" ht="15.5" x14ac:dyDescent="0.3">
      <c r="B131" s="36">
        <f t="shared" si="1"/>
        <v>44332</v>
      </c>
      <c r="C131" s="22">
        <v>110</v>
      </c>
      <c r="D131" s="22">
        <v>110</v>
      </c>
      <c r="E131" s="22">
        <v>95</v>
      </c>
      <c r="F131" s="22">
        <v>100</v>
      </c>
      <c r="G131" s="22">
        <v>100</v>
      </c>
      <c r="H131" s="22">
        <v>102</v>
      </c>
      <c r="I131" s="22">
        <v>102</v>
      </c>
      <c r="J131" s="23">
        <v>0</v>
      </c>
    </row>
    <row r="132" spans="2:10" ht="15.5" x14ac:dyDescent="0.3">
      <c r="B132" s="37">
        <f t="shared" si="1"/>
        <v>44339</v>
      </c>
      <c r="C132" s="24">
        <v>110</v>
      </c>
      <c r="D132" s="24">
        <v>110</v>
      </c>
      <c r="E132" s="24">
        <v>105</v>
      </c>
      <c r="F132" s="24">
        <v>100</v>
      </c>
      <c r="G132" s="24">
        <v>100</v>
      </c>
      <c r="H132" s="24">
        <v>102</v>
      </c>
      <c r="I132" s="24">
        <v>102</v>
      </c>
      <c r="J132" s="25">
        <v>0</v>
      </c>
    </row>
    <row r="133" spans="2:10" ht="15.5" x14ac:dyDescent="0.3">
      <c r="B133" s="36">
        <f t="shared" si="1"/>
        <v>44346</v>
      </c>
      <c r="C133" s="22">
        <v>110</v>
      </c>
      <c r="D133" s="22">
        <v>110</v>
      </c>
      <c r="E133" s="22">
        <v>105</v>
      </c>
      <c r="F133" s="22">
        <v>100</v>
      </c>
      <c r="G133" s="22">
        <v>100</v>
      </c>
      <c r="H133" s="22">
        <v>102</v>
      </c>
      <c r="I133" s="22">
        <v>102</v>
      </c>
      <c r="J133" s="23">
        <v>0</v>
      </c>
    </row>
    <row r="134" spans="2:10" ht="15.5" x14ac:dyDescent="0.3">
      <c r="B134" s="37">
        <f t="shared" si="1"/>
        <v>44353</v>
      </c>
      <c r="C134" s="24">
        <v>110</v>
      </c>
      <c r="D134" s="24">
        <v>110</v>
      </c>
      <c r="E134" s="24">
        <v>105</v>
      </c>
      <c r="F134" s="24">
        <v>100</v>
      </c>
      <c r="G134" s="24">
        <v>100</v>
      </c>
      <c r="H134" s="24">
        <v>102</v>
      </c>
      <c r="I134" s="24">
        <v>102</v>
      </c>
      <c r="J134" s="25">
        <v>0</v>
      </c>
    </row>
    <row r="135" spans="2:10" ht="15.5" x14ac:dyDescent="0.3">
      <c r="B135" s="36">
        <f t="shared" si="1"/>
        <v>44360</v>
      </c>
      <c r="C135" s="22">
        <v>110</v>
      </c>
      <c r="D135" s="22">
        <v>110</v>
      </c>
      <c r="E135" s="22">
        <v>105</v>
      </c>
      <c r="F135" s="22">
        <v>100</v>
      </c>
      <c r="G135" s="22">
        <v>100</v>
      </c>
      <c r="H135" s="22">
        <v>102</v>
      </c>
      <c r="I135" s="22">
        <v>102</v>
      </c>
      <c r="J135" s="23">
        <v>0</v>
      </c>
    </row>
    <row r="136" spans="2:10" ht="15.5" x14ac:dyDescent="0.3">
      <c r="B136" s="37">
        <f t="shared" si="1"/>
        <v>44367</v>
      </c>
      <c r="C136" s="47">
        <v>110</v>
      </c>
      <c r="D136" s="47">
        <v>110</v>
      </c>
      <c r="E136" s="47">
        <v>80</v>
      </c>
      <c r="F136" s="47">
        <v>100</v>
      </c>
      <c r="G136" s="47">
        <v>100</v>
      </c>
      <c r="H136" s="47">
        <v>102</v>
      </c>
      <c r="I136" s="47">
        <v>102</v>
      </c>
      <c r="J136" s="48">
        <v>0</v>
      </c>
    </row>
    <row r="137" spans="2:10" ht="15.5" x14ac:dyDescent="0.3">
      <c r="B137" s="36">
        <f t="shared" si="1"/>
        <v>44374</v>
      </c>
      <c r="C137" s="51">
        <v>110</v>
      </c>
      <c r="D137" s="51">
        <v>110</v>
      </c>
      <c r="E137" s="51">
        <v>80</v>
      </c>
      <c r="F137" s="51">
        <v>100</v>
      </c>
      <c r="G137" s="51">
        <v>100</v>
      </c>
      <c r="H137" s="51">
        <v>100</v>
      </c>
      <c r="I137" s="51">
        <v>100</v>
      </c>
      <c r="J137" s="52">
        <v>0</v>
      </c>
    </row>
    <row r="138" spans="2:10" ht="15.5" x14ac:dyDescent="0.3">
      <c r="B138" s="37">
        <f t="shared" si="1"/>
        <v>44381</v>
      </c>
      <c r="C138" s="47">
        <v>110</v>
      </c>
      <c r="D138" s="47">
        <v>110</v>
      </c>
      <c r="E138" s="47">
        <v>80</v>
      </c>
      <c r="F138" s="47">
        <v>100</v>
      </c>
      <c r="G138" s="47">
        <v>100</v>
      </c>
      <c r="H138" s="47">
        <v>100</v>
      </c>
      <c r="I138" s="47">
        <v>100</v>
      </c>
      <c r="J138" s="48">
        <v>0</v>
      </c>
    </row>
    <row r="139" spans="2:10" ht="15.5" x14ac:dyDescent="0.3">
      <c r="B139" s="36">
        <f t="shared" si="1"/>
        <v>44388</v>
      </c>
      <c r="C139" s="51">
        <v>100</v>
      </c>
      <c r="D139" s="51">
        <v>100</v>
      </c>
      <c r="E139" s="51">
        <v>80</v>
      </c>
      <c r="F139" s="51">
        <v>0</v>
      </c>
      <c r="G139" s="51">
        <v>0</v>
      </c>
      <c r="H139" s="51">
        <v>100</v>
      </c>
      <c r="I139" s="51">
        <v>100</v>
      </c>
      <c r="J139" s="52">
        <v>0</v>
      </c>
    </row>
    <row r="140" spans="2:10" ht="15.5" x14ac:dyDescent="0.3">
      <c r="B140" s="37">
        <f t="shared" si="1"/>
        <v>44395</v>
      </c>
      <c r="C140" s="47">
        <v>90</v>
      </c>
      <c r="D140" s="47">
        <v>90</v>
      </c>
      <c r="E140" s="47">
        <v>80</v>
      </c>
      <c r="F140" s="47">
        <v>0</v>
      </c>
      <c r="G140" s="47">
        <v>0</v>
      </c>
      <c r="H140" s="47">
        <v>100</v>
      </c>
      <c r="I140" s="47">
        <v>100</v>
      </c>
      <c r="J140" s="48">
        <v>0</v>
      </c>
    </row>
    <row r="141" spans="2:10" ht="15.5" x14ac:dyDescent="0.3">
      <c r="B141" s="36">
        <f t="shared" si="1"/>
        <v>44402</v>
      </c>
      <c r="C141" s="51">
        <v>90</v>
      </c>
      <c r="D141" s="51">
        <v>90</v>
      </c>
      <c r="E141" s="51">
        <v>80</v>
      </c>
      <c r="F141" s="51">
        <v>100</v>
      </c>
      <c r="G141" s="51">
        <v>0</v>
      </c>
      <c r="H141" s="51">
        <v>65</v>
      </c>
      <c r="I141" s="51">
        <v>100</v>
      </c>
      <c r="J141" s="52">
        <v>0</v>
      </c>
    </row>
    <row r="142" spans="2:10" ht="15.5" x14ac:dyDescent="0.3">
      <c r="B142" s="37">
        <f t="shared" si="1"/>
        <v>44409</v>
      </c>
      <c r="C142" s="47">
        <v>90</v>
      </c>
      <c r="D142" s="47">
        <v>90</v>
      </c>
      <c r="E142" s="47">
        <v>65</v>
      </c>
      <c r="F142" s="47">
        <v>100</v>
      </c>
      <c r="G142" s="47">
        <v>0</v>
      </c>
      <c r="H142" s="47">
        <v>60</v>
      </c>
      <c r="I142" s="47">
        <v>100</v>
      </c>
      <c r="J142" s="48">
        <v>0</v>
      </c>
    </row>
    <row r="143" spans="2:10" ht="15.5" x14ac:dyDescent="0.3">
      <c r="B143" s="36">
        <f t="shared" si="1"/>
        <v>44416</v>
      </c>
      <c r="C143" s="51">
        <v>90</v>
      </c>
      <c r="D143" s="51">
        <v>90</v>
      </c>
      <c r="E143" s="51">
        <v>65</v>
      </c>
      <c r="F143" s="51">
        <v>100</v>
      </c>
      <c r="G143" s="51">
        <v>0</v>
      </c>
      <c r="H143" s="51">
        <v>60</v>
      </c>
      <c r="I143" s="51">
        <v>0</v>
      </c>
      <c r="J143" s="52">
        <v>60</v>
      </c>
    </row>
    <row r="144" spans="2:10" ht="15.5" x14ac:dyDescent="0.3">
      <c r="B144" s="37">
        <f t="shared" si="1"/>
        <v>44423</v>
      </c>
      <c r="C144" s="47">
        <v>100</v>
      </c>
      <c r="D144" s="47">
        <v>100</v>
      </c>
      <c r="E144" s="47">
        <v>70</v>
      </c>
      <c r="F144" s="47">
        <v>100</v>
      </c>
      <c r="G144" s="47">
        <v>0</v>
      </c>
      <c r="H144" s="47">
        <v>65</v>
      </c>
      <c r="I144" s="47">
        <v>60</v>
      </c>
      <c r="J144" s="48">
        <v>60</v>
      </c>
    </row>
    <row r="145" spans="2:10" ht="15.5" x14ac:dyDescent="0.3">
      <c r="B145" s="36">
        <f t="shared" si="1"/>
        <v>44430</v>
      </c>
      <c r="C145" s="51">
        <v>100</v>
      </c>
      <c r="D145" s="51">
        <v>100</v>
      </c>
      <c r="E145" s="51">
        <v>65</v>
      </c>
      <c r="F145" s="51">
        <v>100</v>
      </c>
      <c r="G145" s="51">
        <v>0</v>
      </c>
      <c r="H145" s="51">
        <v>62</v>
      </c>
      <c r="I145" s="51">
        <v>58</v>
      </c>
      <c r="J145" s="52">
        <v>60</v>
      </c>
    </row>
    <row r="146" spans="2:10" ht="15.5" x14ac:dyDescent="0.3">
      <c r="B146" s="37">
        <f t="shared" si="1"/>
        <v>44437</v>
      </c>
      <c r="C146" s="47">
        <v>100</v>
      </c>
      <c r="D146" s="47">
        <v>100</v>
      </c>
      <c r="E146" s="47">
        <v>65</v>
      </c>
      <c r="F146" s="47">
        <v>100</v>
      </c>
      <c r="G146" s="47">
        <v>0</v>
      </c>
      <c r="H146" s="47">
        <v>62</v>
      </c>
      <c r="I146" s="47">
        <v>58</v>
      </c>
      <c r="J146" s="48">
        <v>60</v>
      </c>
    </row>
    <row r="147" spans="2:10" ht="15.5" x14ac:dyDescent="0.3">
      <c r="B147" s="36">
        <f t="shared" si="1"/>
        <v>44444</v>
      </c>
      <c r="C147" s="51">
        <v>120</v>
      </c>
      <c r="D147" s="51">
        <v>100</v>
      </c>
      <c r="E147" s="51">
        <v>65</v>
      </c>
      <c r="F147" s="51">
        <v>100</v>
      </c>
      <c r="G147" s="51">
        <v>0</v>
      </c>
      <c r="H147" s="51">
        <v>60</v>
      </c>
      <c r="I147" s="51">
        <v>53</v>
      </c>
      <c r="J147" s="52">
        <v>60</v>
      </c>
    </row>
    <row r="148" spans="2:10" ht="15.5" x14ac:dyDescent="0.3">
      <c r="B148" s="37">
        <f t="shared" si="1"/>
        <v>44451</v>
      </c>
      <c r="C148" s="47">
        <v>120</v>
      </c>
      <c r="D148" s="47">
        <v>100</v>
      </c>
      <c r="E148" s="47">
        <v>65</v>
      </c>
      <c r="F148" s="47">
        <v>100</v>
      </c>
      <c r="G148" s="47">
        <v>0</v>
      </c>
      <c r="H148" s="47">
        <v>58</v>
      </c>
      <c r="I148" s="47">
        <v>50</v>
      </c>
      <c r="J148" s="48">
        <v>60</v>
      </c>
    </row>
    <row r="149" spans="2:10" ht="15.5" x14ac:dyDescent="0.3">
      <c r="B149" s="36">
        <f t="shared" si="1"/>
        <v>44458</v>
      </c>
      <c r="C149" s="51">
        <v>120</v>
      </c>
      <c r="D149" s="51">
        <v>100</v>
      </c>
      <c r="E149" s="51">
        <v>65</v>
      </c>
      <c r="F149" s="51">
        <v>100</v>
      </c>
      <c r="G149" s="51">
        <v>0</v>
      </c>
      <c r="H149" s="51">
        <v>50</v>
      </c>
      <c r="I149" s="51">
        <v>45</v>
      </c>
      <c r="J149" s="52">
        <v>60</v>
      </c>
    </row>
    <row r="150" spans="2:10" ht="15.5" x14ac:dyDescent="0.3">
      <c r="B150" s="37">
        <f t="shared" si="1"/>
        <v>44465</v>
      </c>
      <c r="C150" s="47">
        <v>120</v>
      </c>
      <c r="D150" s="47">
        <v>100</v>
      </c>
      <c r="E150" s="47">
        <v>65</v>
      </c>
      <c r="F150" s="47">
        <v>100</v>
      </c>
      <c r="G150" s="47">
        <v>0</v>
      </c>
      <c r="H150" s="47">
        <v>54</v>
      </c>
      <c r="I150" s="47">
        <v>45</v>
      </c>
      <c r="J150" s="48">
        <v>60</v>
      </c>
    </row>
    <row r="151" spans="2:10" ht="15.5" x14ac:dyDescent="0.3">
      <c r="B151" s="36">
        <f t="shared" si="1"/>
        <v>44472</v>
      </c>
      <c r="C151" s="51">
        <v>120</v>
      </c>
      <c r="D151" s="51">
        <v>100</v>
      </c>
      <c r="E151" s="51">
        <v>65</v>
      </c>
      <c r="F151" s="51">
        <v>100</v>
      </c>
      <c r="G151" s="51">
        <v>0</v>
      </c>
      <c r="H151" s="51">
        <v>54</v>
      </c>
      <c r="I151" s="51">
        <v>45</v>
      </c>
      <c r="J151" s="52">
        <v>60</v>
      </c>
    </row>
    <row r="152" spans="2:10" ht="15.5" x14ac:dyDescent="0.3">
      <c r="B152" s="37">
        <f t="shared" si="1"/>
        <v>44479</v>
      </c>
      <c r="C152" s="47">
        <v>120</v>
      </c>
      <c r="D152" s="47">
        <v>100</v>
      </c>
      <c r="E152" s="47">
        <v>65</v>
      </c>
      <c r="F152" s="47">
        <v>100</v>
      </c>
      <c r="G152" s="47">
        <v>0</v>
      </c>
      <c r="H152" s="47">
        <v>57</v>
      </c>
      <c r="I152" s="47">
        <v>48</v>
      </c>
      <c r="J152" s="48">
        <v>60</v>
      </c>
    </row>
    <row r="153" spans="2:10" ht="15.5" x14ac:dyDescent="0.3">
      <c r="B153" s="36">
        <f t="shared" si="1"/>
        <v>44486</v>
      </c>
      <c r="C153" s="51">
        <v>120</v>
      </c>
      <c r="D153" s="51">
        <v>100</v>
      </c>
      <c r="E153" s="51">
        <v>65</v>
      </c>
      <c r="F153" s="51">
        <v>100</v>
      </c>
      <c r="G153" s="51">
        <v>0</v>
      </c>
      <c r="H153" s="51">
        <v>57</v>
      </c>
      <c r="I153" s="51">
        <v>48</v>
      </c>
      <c r="J153" s="52">
        <v>60</v>
      </c>
    </row>
    <row r="154" spans="2:10" ht="15.5" x14ac:dyDescent="0.3">
      <c r="B154" s="37">
        <f t="shared" si="1"/>
        <v>44493</v>
      </c>
      <c r="C154" s="47">
        <v>120</v>
      </c>
      <c r="D154" s="47">
        <v>100</v>
      </c>
      <c r="E154" s="47">
        <v>65</v>
      </c>
      <c r="F154" s="47">
        <v>100</v>
      </c>
      <c r="G154" s="47">
        <v>0</v>
      </c>
      <c r="H154" s="47">
        <v>60</v>
      </c>
      <c r="I154" s="47">
        <v>50</v>
      </c>
      <c r="J154" s="48">
        <v>60</v>
      </c>
    </row>
    <row r="155" spans="2:10" ht="15.5" x14ac:dyDescent="0.3">
      <c r="B155" s="36">
        <f t="shared" si="1"/>
        <v>44500</v>
      </c>
      <c r="C155" s="51">
        <v>120</v>
      </c>
      <c r="D155" s="51">
        <v>100</v>
      </c>
      <c r="E155" s="51">
        <v>65</v>
      </c>
      <c r="F155" s="51">
        <v>100</v>
      </c>
      <c r="G155" s="51">
        <v>0</v>
      </c>
      <c r="H155" s="51">
        <v>60</v>
      </c>
      <c r="I155" s="51">
        <v>50</v>
      </c>
      <c r="J155" s="52">
        <v>60</v>
      </c>
    </row>
    <row r="156" spans="2:10" ht="15.5" x14ac:dyDescent="0.3">
      <c r="B156" s="37">
        <f t="shared" si="1"/>
        <v>44507</v>
      </c>
      <c r="C156" s="47">
        <v>120</v>
      </c>
      <c r="D156" s="47">
        <v>100</v>
      </c>
      <c r="E156" s="47">
        <v>65</v>
      </c>
      <c r="F156" s="47">
        <v>100</v>
      </c>
      <c r="G156" s="47">
        <v>0</v>
      </c>
      <c r="H156" s="47">
        <v>60</v>
      </c>
      <c r="I156" s="47">
        <v>50</v>
      </c>
      <c r="J156" s="48">
        <v>60</v>
      </c>
    </row>
    <row r="157" spans="2:10" ht="15.5" x14ac:dyDescent="0.3">
      <c r="B157" s="36">
        <f t="shared" si="1"/>
        <v>44514</v>
      </c>
      <c r="C157" s="51">
        <v>120</v>
      </c>
      <c r="D157" s="51">
        <v>100</v>
      </c>
      <c r="E157" s="51">
        <v>65</v>
      </c>
      <c r="F157" s="51">
        <v>100</v>
      </c>
      <c r="G157" s="51">
        <v>0</v>
      </c>
      <c r="H157" s="51">
        <v>60</v>
      </c>
      <c r="I157" s="51">
        <v>50</v>
      </c>
      <c r="J157" s="52">
        <v>60</v>
      </c>
    </row>
    <row r="158" spans="2:10" ht="15.5" x14ac:dyDescent="0.3">
      <c r="B158" s="37">
        <f t="shared" si="1"/>
        <v>44521</v>
      </c>
      <c r="C158" s="47">
        <v>120</v>
      </c>
      <c r="D158" s="47">
        <v>100</v>
      </c>
      <c r="E158" s="47">
        <v>65</v>
      </c>
      <c r="F158" s="47">
        <v>100</v>
      </c>
      <c r="G158" s="47">
        <v>0</v>
      </c>
      <c r="H158" s="47">
        <v>60</v>
      </c>
      <c r="I158" s="47">
        <v>50</v>
      </c>
      <c r="J158" s="48">
        <v>60</v>
      </c>
    </row>
    <row r="159" spans="2:10" ht="15.5" x14ac:dyDescent="0.3">
      <c r="B159" s="36">
        <f t="shared" si="1"/>
        <v>44528</v>
      </c>
      <c r="C159" s="51">
        <v>120</v>
      </c>
      <c r="D159" s="51">
        <v>100</v>
      </c>
      <c r="E159" s="51">
        <v>65</v>
      </c>
      <c r="F159" s="51">
        <v>100</v>
      </c>
      <c r="G159" s="51">
        <v>0</v>
      </c>
      <c r="H159" s="51">
        <v>60</v>
      </c>
      <c r="I159" s="51">
        <v>50</v>
      </c>
      <c r="J159" s="52">
        <v>60</v>
      </c>
    </row>
    <row r="160" spans="2:10" ht="15.5" x14ac:dyDescent="0.3">
      <c r="B160" s="37">
        <f t="shared" si="1"/>
        <v>44535</v>
      </c>
      <c r="C160" s="47">
        <v>120</v>
      </c>
      <c r="D160" s="47">
        <v>100</v>
      </c>
      <c r="E160" s="47">
        <v>65</v>
      </c>
      <c r="F160" s="47">
        <v>100</v>
      </c>
      <c r="G160" s="47">
        <v>0</v>
      </c>
      <c r="H160" s="47">
        <v>60</v>
      </c>
      <c r="I160" s="47">
        <v>50</v>
      </c>
      <c r="J160" s="48">
        <v>60</v>
      </c>
    </row>
    <row r="161" spans="2:10" ht="15.5" x14ac:dyDescent="0.3">
      <c r="B161" s="36">
        <f t="shared" si="1"/>
        <v>44542</v>
      </c>
      <c r="C161" s="51">
        <v>120</v>
      </c>
      <c r="D161" s="51">
        <v>100</v>
      </c>
      <c r="E161" s="51">
        <v>65</v>
      </c>
      <c r="F161" s="51">
        <v>100</v>
      </c>
      <c r="G161" s="51">
        <v>0</v>
      </c>
      <c r="H161" s="51">
        <v>60</v>
      </c>
      <c r="I161" s="51">
        <v>50</v>
      </c>
      <c r="J161" s="52">
        <v>60</v>
      </c>
    </row>
    <row r="162" spans="2:10" ht="15.5" x14ac:dyDescent="0.3">
      <c r="B162" s="37">
        <f t="shared" si="1"/>
        <v>44549</v>
      </c>
      <c r="C162" s="47">
        <v>120</v>
      </c>
      <c r="D162" s="47">
        <v>100</v>
      </c>
      <c r="E162" s="47">
        <v>65</v>
      </c>
      <c r="F162" s="47">
        <v>100</v>
      </c>
      <c r="G162" s="47">
        <v>0</v>
      </c>
      <c r="H162" s="47">
        <v>60</v>
      </c>
      <c r="I162" s="47">
        <v>50</v>
      </c>
      <c r="J162" s="48">
        <v>60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120</v>
      </c>
      <c r="D164" s="47">
        <v>100</v>
      </c>
      <c r="E164" s="47">
        <v>65</v>
      </c>
      <c r="F164" s="47">
        <v>100</v>
      </c>
      <c r="G164" s="47">
        <v>0</v>
      </c>
      <c r="H164" s="47">
        <v>60</v>
      </c>
      <c r="I164" s="47">
        <v>50</v>
      </c>
      <c r="J164" s="48">
        <v>60</v>
      </c>
    </row>
    <row r="165" spans="2:10" ht="15.5" x14ac:dyDescent="0.3">
      <c r="B165" s="36">
        <f t="shared" si="1"/>
        <v>44570</v>
      </c>
      <c r="C165" s="51">
        <v>120</v>
      </c>
      <c r="D165" s="51">
        <v>100</v>
      </c>
      <c r="E165" s="51">
        <v>65</v>
      </c>
      <c r="F165" s="51">
        <v>100</v>
      </c>
      <c r="G165" s="51">
        <v>0</v>
      </c>
      <c r="H165" s="51">
        <v>60</v>
      </c>
      <c r="I165" s="51">
        <v>50</v>
      </c>
      <c r="J165" s="52">
        <v>60</v>
      </c>
    </row>
    <row r="166" spans="2:10" ht="15.5" x14ac:dyDescent="0.3">
      <c r="B166" s="37">
        <f t="shared" si="2"/>
        <v>44577</v>
      </c>
      <c r="C166" s="47">
        <v>120</v>
      </c>
      <c r="D166" s="47">
        <v>100</v>
      </c>
      <c r="E166" s="47">
        <v>65</v>
      </c>
      <c r="F166" s="47">
        <v>100</v>
      </c>
      <c r="G166" s="47">
        <v>0</v>
      </c>
      <c r="H166" s="47">
        <v>60</v>
      </c>
      <c r="I166" s="47">
        <v>50</v>
      </c>
      <c r="J166" s="48">
        <v>60</v>
      </c>
    </row>
    <row r="167" spans="2:10" ht="15.5" x14ac:dyDescent="0.3">
      <c r="B167" s="36">
        <f t="shared" si="1"/>
        <v>44584</v>
      </c>
      <c r="C167" s="51">
        <v>120</v>
      </c>
      <c r="D167" s="51">
        <v>100</v>
      </c>
      <c r="E167" s="51">
        <v>65</v>
      </c>
      <c r="F167" s="51">
        <v>100</v>
      </c>
      <c r="G167" s="51">
        <v>0</v>
      </c>
      <c r="H167" s="51">
        <v>60</v>
      </c>
      <c r="I167" s="51">
        <v>48</v>
      </c>
      <c r="J167" s="52">
        <v>60</v>
      </c>
    </row>
    <row r="168" spans="2:10" ht="15.5" x14ac:dyDescent="0.3">
      <c r="B168" s="37">
        <f t="shared" si="2"/>
        <v>44591</v>
      </c>
      <c r="C168" s="47">
        <v>120</v>
      </c>
      <c r="D168" s="47">
        <v>100</v>
      </c>
      <c r="E168" s="47">
        <v>65</v>
      </c>
      <c r="F168" s="47">
        <v>100</v>
      </c>
      <c r="G168" s="47">
        <v>0</v>
      </c>
      <c r="H168" s="47">
        <v>60</v>
      </c>
      <c r="I168" s="47">
        <v>48</v>
      </c>
      <c r="J168" s="48">
        <v>60</v>
      </c>
    </row>
    <row r="169" spans="2:10" ht="15.5" x14ac:dyDescent="0.3">
      <c r="B169" s="36">
        <f t="shared" si="1"/>
        <v>44598</v>
      </c>
      <c r="C169" s="51">
        <v>120</v>
      </c>
      <c r="D169" s="51">
        <v>100</v>
      </c>
      <c r="E169" s="51">
        <v>70</v>
      </c>
      <c r="F169" s="51">
        <v>100</v>
      </c>
      <c r="G169" s="51">
        <v>0</v>
      </c>
      <c r="H169" s="51">
        <v>62</v>
      </c>
      <c r="I169" s="51">
        <v>48</v>
      </c>
      <c r="J169" s="52">
        <v>60</v>
      </c>
    </row>
    <row r="170" spans="2:10" ht="15.5" x14ac:dyDescent="0.3">
      <c r="B170" s="37">
        <f t="shared" si="2"/>
        <v>44605</v>
      </c>
      <c r="C170" s="47">
        <v>120</v>
      </c>
      <c r="D170" s="47">
        <v>100</v>
      </c>
      <c r="E170" s="47">
        <v>70</v>
      </c>
      <c r="F170" s="47">
        <v>100</v>
      </c>
      <c r="G170" s="47">
        <v>0</v>
      </c>
      <c r="H170" s="47">
        <v>62</v>
      </c>
      <c r="I170" s="47">
        <v>48</v>
      </c>
      <c r="J170" s="48">
        <v>60</v>
      </c>
    </row>
    <row r="171" spans="2:10" ht="15.5" x14ac:dyDescent="0.3">
      <c r="B171" s="36">
        <f>B170+7</f>
        <v>44612</v>
      </c>
      <c r="C171" s="51">
        <v>120</v>
      </c>
      <c r="D171" s="51">
        <v>100</v>
      </c>
      <c r="E171" s="51">
        <v>70</v>
      </c>
      <c r="F171" s="51">
        <v>100</v>
      </c>
      <c r="G171" s="51">
        <v>0</v>
      </c>
      <c r="H171" s="51">
        <v>62</v>
      </c>
      <c r="I171" s="51">
        <v>48</v>
      </c>
      <c r="J171" s="52">
        <v>60</v>
      </c>
    </row>
    <row r="172" spans="2:10" ht="15.5" x14ac:dyDescent="0.3">
      <c r="B172" s="37">
        <f t="shared" si="2"/>
        <v>44619</v>
      </c>
      <c r="C172" s="47">
        <v>120</v>
      </c>
      <c r="D172" s="47">
        <v>100</v>
      </c>
      <c r="E172" s="47">
        <v>70</v>
      </c>
      <c r="F172" s="47">
        <v>100</v>
      </c>
      <c r="G172" s="47">
        <v>0</v>
      </c>
      <c r="H172" s="47">
        <v>62</v>
      </c>
      <c r="I172" s="47">
        <v>48</v>
      </c>
      <c r="J172" s="48">
        <v>0</v>
      </c>
    </row>
    <row r="173" spans="2:10" ht="15.5" x14ac:dyDescent="0.3">
      <c r="B173" s="36">
        <f>B172+7</f>
        <v>44626</v>
      </c>
      <c r="C173" s="51">
        <v>120</v>
      </c>
      <c r="D173" s="51">
        <v>100</v>
      </c>
      <c r="E173" s="51">
        <v>70</v>
      </c>
      <c r="F173" s="51">
        <v>100</v>
      </c>
      <c r="G173" s="51">
        <v>0</v>
      </c>
      <c r="H173" s="51">
        <v>62</v>
      </c>
      <c r="I173" s="51">
        <v>48</v>
      </c>
      <c r="J173" s="52">
        <v>0</v>
      </c>
    </row>
    <row r="174" spans="2:10" ht="15.5" x14ac:dyDescent="0.3">
      <c r="B174" s="37">
        <f t="shared" si="2"/>
        <v>44633</v>
      </c>
      <c r="C174" s="47">
        <v>120</v>
      </c>
      <c r="D174" s="47">
        <v>100</v>
      </c>
      <c r="E174" s="47">
        <v>70</v>
      </c>
      <c r="F174" s="47">
        <v>100</v>
      </c>
      <c r="G174" s="47">
        <v>0</v>
      </c>
      <c r="H174" s="47">
        <v>62</v>
      </c>
      <c r="I174" s="47">
        <v>48</v>
      </c>
      <c r="J174" s="48">
        <v>0</v>
      </c>
    </row>
    <row r="175" spans="2:10" ht="15.5" x14ac:dyDescent="0.3">
      <c r="B175" s="36">
        <f>B174+7</f>
        <v>44640</v>
      </c>
      <c r="C175" s="51">
        <v>120</v>
      </c>
      <c r="D175" s="51">
        <v>100</v>
      </c>
      <c r="E175" s="51">
        <v>70</v>
      </c>
      <c r="F175" s="51">
        <v>100</v>
      </c>
      <c r="G175" s="51">
        <v>0</v>
      </c>
      <c r="H175" s="51">
        <v>62</v>
      </c>
      <c r="I175" s="51">
        <v>48</v>
      </c>
      <c r="J175" s="52">
        <v>0</v>
      </c>
    </row>
    <row r="176" spans="2:10" ht="15.5" x14ac:dyDescent="0.3">
      <c r="B176" s="37">
        <f t="shared" si="2"/>
        <v>44647</v>
      </c>
      <c r="C176" s="47">
        <v>120</v>
      </c>
      <c r="D176" s="47">
        <v>100</v>
      </c>
      <c r="E176" s="47">
        <v>70</v>
      </c>
      <c r="F176" s="47">
        <v>100</v>
      </c>
      <c r="G176" s="47">
        <v>0</v>
      </c>
      <c r="H176" s="47">
        <v>60</v>
      </c>
      <c r="I176" s="47">
        <v>47</v>
      </c>
      <c r="J176" s="48">
        <v>0</v>
      </c>
    </row>
    <row r="177" spans="2:10" ht="15.5" x14ac:dyDescent="0.3">
      <c r="B177" s="36">
        <f>B176+7</f>
        <v>44654</v>
      </c>
      <c r="C177" s="51">
        <v>120</v>
      </c>
      <c r="D177" s="51">
        <v>100</v>
      </c>
      <c r="E177" s="51">
        <v>70</v>
      </c>
      <c r="F177" s="51">
        <v>100</v>
      </c>
      <c r="G177" s="51">
        <v>0</v>
      </c>
      <c r="H177" s="51">
        <v>60</v>
      </c>
      <c r="I177" s="51">
        <v>47</v>
      </c>
      <c r="J177" s="52">
        <v>0</v>
      </c>
    </row>
    <row r="178" spans="2:10" ht="15.5" x14ac:dyDescent="0.3">
      <c r="B178" s="37">
        <f t="shared" si="2"/>
        <v>44661</v>
      </c>
      <c r="C178" s="47">
        <v>120</v>
      </c>
      <c r="D178" s="47">
        <v>100</v>
      </c>
      <c r="E178" s="47">
        <v>70</v>
      </c>
      <c r="F178" s="47">
        <v>100</v>
      </c>
      <c r="G178" s="47">
        <v>0</v>
      </c>
      <c r="H178" s="47">
        <v>60</v>
      </c>
      <c r="I178" s="47">
        <v>47</v>
      </c>
      <c r="J178" s="48">
        <v>0</v>
      </c>
    </row>
    <row r="179" spans="2:10" ht="15.5" x14ac:dyDescent="0.3">
      <c r="B179" s="36">
        <f>B178+7</f>
        <v>44668</v>
      </c>
      <c r="C179" s="51">
        <v>120</v>
      </c>
      <c r="D179" s="51">
        <v>100</v>
      </c>
      <c r="E179" s="51">
        <v>70</v>
      </c>
      <c r="F179" s="51">
        <v>100</v>
      </c>
      <c r="G179" s="51">
        <v>0</v>
      </c>
      <c r="H179" s="51">
        <v>60</v>
      </c>
      <c r="I179" s="51">
        <v>47</v>
      </c>
      <c r="J179" s="52">
        <v>0</v>
      </c>
    </row>
    <row r="180" spans="2:10" ht="15.5" x14ac:dyDescent="0.3">
      <c r="B180" s="37">
        <f t="shared" si="2"/>
        <v>44675</v>
      </c>
      <c r="C180" s="47">
        <v>120</v>
      </c>
      <c r="D180" s="47">
        <v>100</v>
      </c>
      <c r="E180" s="47">
        <v>70</v>
      </c>
      <c r="F180" s="47">
        <v>100</v>
      </c>
      <c r="G180" s="47">
        <v>0</v>
      </c>
      <c r="H180" s="47">
        <v>60</v>
      </c>
      <c r="I180" s="47">
        <v>47</v>
      </c>
      <c r="J180" s="48">
        <v>0</v>
      </c>
    </row>
    <row r="181" spans="2:10" ht="15.5" x14ac:dyDescent="0.3">
      <c r="B181" s="36">
        <f>B180+7</f>
        <v>44682</v>
      </c>
      <c r="C181" s="51">
        <v>120</v>
      </c>
      <c r="D181" s="51">
        <v>100</v>
      </c>
      <c r="E181" s="51">
        <v>70</v>
      </c>
      <c r="F181" s="51">
        <v>100</v>
      </c>
      <c r="G181" s="51">
        <v>0</v>
      </c>
      <c r="H181" s="51">
        <v>60</v>
      </c>
      <c r="I181" s="51">
        <v>47</v>
      </c>
      <c r="J181" s="52">
        <v>0</v>
      </c>
    </row>
    <row r="182" spans="2:10" ht="15.5" x14ac:dyDescent="0.3">
      <c r="B182" s="37">
        <f t="shared" si="2"/>
        <v>44689</v>
      </c>
      <c r="C182" s="47">
        <v>120</v>
      </c>
      <c r="D182" s="47">
        <v>100</v>
      </c>
      <c r="E182" s="47">
        <v>70</v>
      </c>
      <c r="F182" s="47">
        <v>100</v>
      </c>
      <c r="G182" s="47">
        <v>0</v>
      </c>
      <c r="H182" s="47">
        <v>60</v>
      </c>
      <c r="I182" s="47">
        <v>47</v>
      </c>
      <c r="J182" s="48">
        <v>0</v>
      </c>
    </row>
    <row r="183" spans="2:10" ht="15.5" x14ac:dyDescent="0.3">
      <c r="B183" s="36">
        <f>B182+7</f>
        <v>44696</v>
      </c>
      <c r="C183" s="51">
        <v>120</v>
      </c>
      <c r="D183" s="51">
        <v>100</v>
      </c>
      <c r="E183" s="51">
        <v>70</v>
      </c>
      <c r="F183" s="51">
        <v>100</v>
      </c>
      <c r="G183" s="51">
        <v>0</v>
      </c>
      <c r="H183" s="51">
        <v>60</v>
      </c>
      <c r="I183" s="51">
        <v>47</v>
      </c>
      <c r="J183" s="52">
        <v>0</v>
      </c>
    </row>
    <row r="184" spans="2:10" ht="15.5" x14ac:dyDescent="0.3">
      <c r="B184" s="37">
        <f t="shared" si="2"/>
        <v>44703</v>
      </c>
      <c r="C184" s="47">
        <v>120</v>
      </c>
      <c r="D184" s="47">
        <v>100</v>
      </c>
      <c r="E184" s="47">
        <v>70</v>
      </c>
      <c r="F184" s="47">
        <v>100</v>
      </c>
      <c r="G184" s="47">
        <v>0</v>
      </c>
      <c r="H184" s="47">
        <v>60</v>
      </c>
      <c r="I184" s="47">
        <v>47</v>
      </c>
      <c r="J184" s="48">
        <v>0</v>
      </c>
    </row>
    <row r="185" spans="2:10" ht="15.5" x14ac:dyDescent="0.3">
      <c r="B185" s="36">
        <f>B184+7</f>
        <v>44710</v>
      </c>
      <c r="C185" s="51">
        <v>120</v>
      </c>
      <c r="D185" s="51">
        <v>100</v>
      </c>
      <c r="E185" s="51">
        <v>70</v>
      </c>
      <c r="F185" s="51">
        <v>100</v>
      </c>
      <c r="G185" s="51">
        <v>0</v>
      </c>
      <c r="H185" s="51">
        <v>60</v>
      </c>
      <c r="I185" s="51">
        <v>47</v>
      </c>
      <c r="J185" s="52">
        <v>0</v>
      </c>
    </row>
    <row r="186" spans="2:10" ht="15.5" x14ac:dyDescent="0.3">
      <c r="B186" s="37">
        <f t="shared" si="2"/>
        <v>44717</v>
      </c>
      <c r="C186" s="47">
        <v>120</v>
      </c>
      <c r="D186" s="47">
        <v>100</v>
      </c>
      <c r="E186" s="47">
        <v>70</v>
      </c>
      <c r="F186" s="47">
        <v>100</v>
      </c>
      <c r="G186" s="47">
        <v>0</v>
      </c>
      <c r="H186" s="47">
        <v>60</v>
      </c>
      <c r="I186" s="47">
        <v>47</v>
      </c>
      <c r="J186" s="48">
        <v>0</v>
      </c>
    </row>
    <row r="187" spans="2:10" ht="15.5" x14ac:dyDescent="0.3">
      <c r="B187" s="36">
        <f>B186+7</f>
        <v>44724</v>
      </c>
      <c r="C187" s="51">
        <v>120</v>
      </c>
      <c r="D187" s="51">
        <v>100</v>
      </c>
      <c r="E187" s="51">
        <v>70</v>
      </c>
      <c r="F187" s="51">
        <v>100</v>
      </c>
      <c r="G187" s="51">
        <v>0</v>
      </c>
      <c r="H187" s="51">
        <v>60</v>
      </c>
      <c r="I187" s="51">
        <v>47</v>
      </c>
      <c r="J187" s="52">
        <v>0</v>
      </c>
    </row>
    <row r="188" spans="2:10" ht="15.5" x14ac:dyDescent="0.3">
      <c r="B188" s="37">
        <f t="shared" si="2"/>
        <v>44731</v>
      </c>
      <c r="C188" s="47">
        <v>120</v>
      </c>
      <c r="D188" s="47">
        <v>100</v>
      </c>
      <c r="E188" s="47">
        <v>70</v>
      </c>
      <c r="F188" s="47">
        <v>100</v>
      </c>
      <c r="G188" s="47">
        <v>0</v>
      </c>
      <c r="H188" s="47">
        <v>60</v>
      </c>
      <c r="I188" s="47">
        <v>47</v>
      </c>
      <c r="J188" s="48">
        <v>0</v>
      </c>
    </row>
    <row r="189" spans="2:10" ht="15.5" x14ac:dyDescent="0.3">
      <c r="B189" s="36">
        <f>B188+7</f>
        <v>44738</v>
      </c>
      <c r="C189" s="51">
        <v>145</v>
      </c>
      <c r="D189" s="51">
        <v>125</v>
      </c>
      <c r="E189" s="51">
        <v>95</v>
      </c>
      <c r="F189" s="51">
        <v>100</v>
      </c>
      <c r="G189" s="51">
        <v>0</v>
      </c>
      <c r="H189" s="51">
        <v>60</v>
      </c>
      <c r="I189" s="51">
        <v>47</v>
      </c>
      <c r="J189" s="52">
        <v>0</v>
      </c>
    </row>
    <row r="190" spans="2:10" ht="15.5" x14ac:dyDescent="0.3">
      <c r="B190" s="37">
        <f t="shared" si="2"/>
        <v>44745</v>
      </c>
      <c r="C190" s="47">
        <v>145</v>
      </c>
      <c r="D190" s="47">
        <v>125</v>
      </c>
      <c r="E190" s="47">
        <v>80</v>
      </c>
      <c r="F190" s="47">
        <v>100</v>
      </c>
      <c r="G190" s="47">
        <v>0</v>
      </c>
      <c r="H190" s="47">
        <v>60</v>
      </c>
      <c r="I190" s="47">
        <v>47</v>
      </c>
      <c r="J190" s="48">
        <v>0</v>
      </c>
    </row>
    <row r="191" spans="2:10" ht="15.5" x14ac:dyDescent="0.3">
      <c r="B191" s="36">
        <f>B190+7</f>
        <v>44752</v>
      </c>
      <c r="C191" s="51">
        <v>145</v>
      </c>
      <c r="D191" s="51">
        <v>125</v>
      </c>
      <c r="E191" s="51">
        <v>80</v>
      </c>
      <c r="F191" s="51">
        <v>100</v>
      </c>
      <c r="G191" s="51">
        <v>0</v>
      </c>
      <c r="H191" s="51">
        <v>60</v>
      </c>
      <c r="I191" s="51">
        <v>47</v>
      </c>
      <c r="J191" s="52">
        <v>0</v>
      </c>
    </row>
    <row r="192" spans="2:10" ht="15.5" x14ac:dyDescent="0.3">
      <c r="B192" s="37">
        <v>44759</v>
      </c>
      <c r="C192" s="47">
        <v>125</v>
      </c>
      <c r="D192" s="47">
        <v>100</v>
      </c>
      <c r="E192" s="47">
        <v>80</v>
      </c>
      <c r="F192" s="47">
        <v>100</v>
      </c>
      <c r="G192" s="47">
        <v>0</v>
      </c>
      <c r="H192" s="47">
        <v>65</v>
      </c>
      <c r="I192" s="47">
        <v>47</v>
      </c>
      <c r="J192" s="48">
        <v>0</v>
      </c>
    </row>
    <row r="193" spans="1:10" ht="15.5" x14ac:dyDescent="0.3">
      <c r="B193" s="36">
        <f t="shared" ref="B193:B284" si="3">B192+7</f>
        <v>44766</v>
      </c>
      <c r="C193" s="51">
        <v>125</v>
      </c>
      <c r="D193" s="51">
        <v>100</v>
      </c>
      <c r="E193" s="51">
        <v>65</v>
      </c>
      <c r="F193" s="51">
        <v>100</v>
      </c>
      <c r="G193" s="51">
        <v>0</v>
      </c>
      <c r="H193" s="51">
        <v>58</v>
      </c>
      <c r="I193" s="51">
        <v>0</v>
      </c>
      <c r="J193" s="52">
        <v>50</v>
      </c>
    </row>
    <row r="194" spans="1:10" ht="15.5" x14ac:dyDescent="0.3">
      <c r="B194" s="37">
        <f t="shared" si="3"/>
        <v>44773</v>
      </c>
      <c r="C194" s="47">
        <v>125</v>
      </c>
      <c r="D194" s="47">
        <v>100</v>
      </c>
      <c r="E194" s="47">
        <v>65</v>
      </c>
      <c r="F194" s="47">
        <v>100</v>
      </c>
      <c r="G194" s="47">
        <v>0</v>
      </c>
      <c r="H194" s="47">
        <v>58</v>
      </c>
      <c r="I194" s="47">
        <v>0</v>
      </c>
      <c r="J194" s="48">
        <v>50</v>
      </c>
    </row>
    <row r="195" spans="1:10" ht="15.5" x14ac:dyDescent="0.3">
      <c r="B195" s="36">
        <f t="shared" si="3"/>
        <v>44780</v>
      </c>
      <c r="C195" s="51">
        <v>125</v>
      </c>
      <c r="D195" s="51">
        <v>100</v>
      </c>
      <c r="E195" s="51">
        <v>65</v>
      </c>
      <c r="F195" s="51">
        <v>100</v>
      </c>
      <c r="G195" s="51">
        <v>0</v>
      </c>
      <c r="H195" s="51">
        <v>55</v>
      </c>
      <c r="I195" s="51">
        <v>0</v>
      </c>
      <c r="J195" s="52">
        <v>50</v>
      </c>
    </row>
    <row r="196" spans="1:10" ht="15.5" x14ac:dyDescent="0.3">
      <c r="B196" s="37">
        <f t="shared" si="3"/>
        <v>44787</v>
      </c>
      <c r="C196" s="47">
        <v>125</v>
      </c>
      <c r="D196" s="47">
        <v>100</v>
      </c>
      <c r="E196" s="47">
        <v>65</v>
      </c>
      <c r="F196" s="47">
        <v>100</v>
      </c>
      <c r="G196" s="47">
        <v>0</v>
      </c>
      <c r="H196" s="47">
        <v>50</v>
      </c>
      <c r="I196" s="47">
        <v>45</v>
      </c>
      <c r="J196" s="48">
        <v>50</v>
      </c>
    </row>
    <row r="197" spans="1:10" ht="15.5" x14ac:dyDescent="0.3">
      <c r="B197" s="36">
        <f t="shared" si="3"/>
        <v>44794</v>
      </c>
      <c r="C197" s="51">
        <v>125</v>
      </c>
      <c r="D197" s="51">
        <v>100</v>
      </c>
      <c r="E197" s="51">
        <v>65</v>
      </c>
      <c r="F197" s="51">
        <v>100</v>
      </c>
      <c r="G197" s="51">
        <v>0</v>
      </c>
      <c r="H197" s="51">
        <v>50</v>
      </c>
      <c r="I197" s="51">
        <v>45</v>
      </c>
      <c r="J197" s="52">
        <v>50</v>
      </c>
    </row>
    <row r="198" spans="1:10" ht="15.5" x14ac:dyDescent="0.3">
      <c r="A198" s="33" t="s">
        <v>68</v>
      </c>
      <c r="B198" s="37">
        <f t="shared" si="3"/>
        <v>44801</v>
      </c>
      <c r="C198" s="47">
        <v>125</v>
      </c>
      <c r="D198" s="47">
        <v>100</v>
      </c>
      <c r="E198" s="47">
        <v>70</v>
      </c>
      <c r="F198" s="47">
        <v>100</v>
      </c>
      <c r="G198" s="47">
        <v>0</v>
      </c>
      <c r="H198" s="47">
        <v>50</v>
      </c>
      <c r="I198" s="47">
        <v>45</v>
      </c>
      <c r="J198" s="48">
        <v>50</v>
      </c>
    </row>
    <row r="199" spans="1:10" ht="15.5" x14ac:dyDescent="0.3">
      <c r="A199" s="33"/>
      <c r="B199" s="36">
        <f t="shared" si="3"/>
        <v>44808</v>
      </c>
      <c r="C199" s="51">
        <v>125</v>
      </c>
      <c r="D199" s="51">
        <v>100</v>
      </c>
      <c r="E199" s="51">
        <v>80</v>
      </c>
      <c r="F199" s="51">
        <v>100</v>
      </c>
      <c r="G199" s="51">
        <v>0</v>
      </c>
      <c r="H199" s="51">
        <v>50</v>
      </c>
      <c r="I199" s="51">
        <v>45</v>
      </c>
      <c r="J199" s="52">
        <v>50</v>
      </c>
    </row>
    <row r="200" spans="1:10" ht="15.5" x14ac:dyDescent="0.3">
      <c r="A200" s="33"/>
      <c r="B200" s="37">
        <f t="shared" si="3"/>
        <v>44815</v>
      </c>
      <c r="C200" s="47">
        <v>125</v>
      </c>
      <c r="D200" s="47">
        <v>100</v>
      </c>
      <c r="E200" s="47">
        <v>80</v>
      </c>
      <c r="F200" s="47">
        <v>100</v>
      </c>
      <c r="G200" s="47">
        <v>0</v>
      </c>
      <c r="H200" s="47">
        <v>50</v>
      </c>
      <c r="I200" s="47">
        <v>45</v>
      </c>
      <c r="J200" s="48">
        <v>0</v>
      </c>
    </row>
    <row r="201" spans="1:10" ht="15.5" x14ac:dyDescent="0.3">
      <c r="B201" s="36">
        <f t="shared" si="3"/>
        <v>44822</v>
      </c>
      <c r="C201" s="51">
        <v>125</v>
      </c>
      <c r="D201" s="51">
        <v>100</v>
      </c>
      <c r="E201" s="51">
        <v>80</v>
      </c>
      <c r="F201" s="51">
        <v>100</v>
      </c>
      <c r="G201" s="51">
        <v>0</v>
      </c>
      <c r="H201" s="51">
        <v>50</v>
      </c>
      <c r="I201" s="51">
        <v>45</v>
      </c>
      <c r="J201" s="52">
        <v>0</v>
      </c>
    </row>
    <row r="202" spans="1:10" ht="15.5" x14ac:dyDescent="0.3">
      <c r="A202" s="33"/>
      <c r="B202" s="37">
        <f t="shared" si="3"/>
        <v>44829</v>
      </c>
      <c r="C202" s="47">
        <v>125</v>
      </c>
      <c r="D202" s="47">
        <v>100</v>
      </c>
      <c r="E202" s="47">
        <v>80</v>
      </c>
      <c r="F202" s="47">
        <v>100</v>
      </c>
      <c r="G202" s="47">
        <v>0</v>
      </c>
      <c r="H202" s="47">
        <v>50</v>
      </c>
      <c r="I202" s="47">
        <v>45</v>
      </c>
      <c r="J202" s="48">
        <v>0</v>
      </c>
    </row>
    <row r="203" spans="1:10" ht="15.5" x14ac:dyDescent="0.3">
      <c r="B203" s="36">
        <f t="shared" si="3"/>
        <v>44836</v>
      </c>
      <c r="C203" s="51">
        <v>125</v>
      </c>
      <c r="D203" s="51">
        <v>100</v>
      </c>
      <c r="E203" s="51">
        <v>80</v>
      </c>
      <c r="F203" s="51">
        <v>100</v>
      </c>
      <c r="G203" s="51">
        <v>0</v>
      </c>
      <c r="H203" s="51">
        <v>50</v>
      </c>
      <c r="I203" s="51">
        <v>45</v>
      </c>
      <c r="J203" s="52">
        <v>0</v>
      </c>
    </row>
    <row r="204" spans="1:10" ht="15.5" x14ac:dyDescent="0.3">
      <c r="B204" s="37">
        <f t="shared" si="3"/>
        <v>44843</v>
      </c>
      <c r="C204" s="47">
        <v>125</v>
      </c>
      <c r="D204" s="47">
        <v>100</v>
      </c>
      <c r="E204" s="47">
        <v>80</v>
      </c>
      <c r="F204" s="47">
        <v>100</v>
      </c>
      <c r="G204" s="47">
        <v>0</v>
      </c>
      <c r="H204" s="47">
        <v>50</v>
      </c>
      <c r="I204" s="47">
        <v>45</v>
      </c>
      <c r="J204" s="48">
        <v>0</v>
      </c>
    </row>
    <row r="205" spans="1:10" ht="15.5" x14ac:dyDescent="0.3">
      <c r="B205" s="36">
        <f t="shared" si="3"/>
        <v>44850</v>
      </c>
      <c r="C205" s="51">
        <v>125</v>
      </c>
      <c r="D205" s="51">
        <v>100</v>
      </c>
      <c r="E205" s="51">
        <v>80</v>
      </c>
      <c r="F205" s="51">
        <v>100</v>
      </c>
      <c r="G205" s="51">
        <v>0</v>
      </c>
      <c r="H205" s="51">
        <v>50</v>
      </c>
      <c r="I205" s="51">
        <v>45</v>
      </c>
      <c r="J205" s="52">
        <v>0</v>
      </c>
    </row>
    <row r="206" spans="1:10" ht="15.5" x14ac:dyDescent="0.3">
      <c r="B206" s="37">
        <f t="shared" si="3"/>
        <v>44857</v>
      </c>
      <c r="C206" s="47">
        <v>125</v>
      </c>
      <c r="D206" s="47">
        <v>100</v>
      </c>
      <c r="E206" s="47">
        <v>80</v>
      </c>
      <c r="F206" s="47">
        <v>100</v>
      </c>
      <c r="G206" s="47">
        <v>0</v>
      </c>
      <c r="H206" s="47">
        <v>50</v>
      </c>
      <c r="I206" s="47">
        <v>45</v>
      </c>
      <c r="J206" s="48">
        <v>0</v>
      </c>
    </row>
    <row r="207" spans="1:10" ht="15.5" x14ac:dyDescent="0.3">
      <c r="B207" s="36">
        <f t="shared" si="3"/>
        <v>44864</v>
      </c>
      <c r="C207" s="51">
        <v>125</v>
      </c>
      <c r="D207" s="51">
        <v>100</v>
      </c>
      <c r="E207" s="51">
        <v>80</v>
      </c>
      <c r="F207" s="51">
        <v>100</v>
      </c>
      <c r="G207" s="51">
        <v>0</v>
      </c>
      <c r="H207" s="51">
        <v>50</v>
      </c>
      <c r="I207" s="51">
        <v>45</v>
      </c>
      <c r="J207" s="52">
        <v>0</v>
      </c>
    </row>
    <row r="208" spans="1:10" ht="15.5" x14ac:dyDescent="0.3">
      <c r="B208" s="37">
        <f t="shared" si="3"/>
        <v>44871</v>
      </c>
      <c r="C208" s="47">
        <v>125</v>
      </c>
      <c r="D208" s="47">
        <v>100</v>
      </c>
      <c r="E208" s="47">
        <v>80</v>
      </c>
      <c r="F208" s="47">
        <v>100</v>
      </c>
      <c r="G208" s="47">
        <v>0</v>
      </c>
      <c r="H208" s="47">
        <v>50</v>
      </c>
      <c r="I208" s="47">
        <v>45</v>
      </c>
      <c r="J208" s="48">
        <v>0</v>
      </c>
    </row>
    <row r="209" spans="2:10" ht="15.5" x14ac:dyDescent="0.3">
      <c r="B209" s="36">
        <f t="shared" si="3"/>
        <v>44878</v>
      </c>
      <c r="C209" s="51">
        <v>125</v>
      </c>
      <c r="D209" s="51">
        <v>100</v>
      </c>
      <c r="E209" s="51">
        <v>80</v>
      </c>
      <c r="F209" s="51">
        <v>100</v>
      </c>
      <c r="G209" s="51">
        <v>0</v>
      </c>
      <c r="H209" s="51">
        <v>50</v>
      </c>
      <c r="I209" s="51">
        <v>45</v>
      </c>
      <c r="J209" s="52">
        <v>0</v>
      </c>
    </row>
    <row r="210" spans="2:10" ht="15.5" x14ac:dyDescent="0.3">
      <c r="B210" s="37">
        <f t="shared" si="3"/>
        <v>44885</v>
      </c>
      <c r="C210" s="47">
        <v>125</v>
      </c>
      <c r="D210" s="47">
        <v>100</v>
      </c>
      <c r="E210" s="47">
        <v>80</v>
      </c>
      <c r="F210" s="47">
        <v>100</v>
      </c>
      <c r="G210" s="47">
        <v>0</v>
      </c>
      <c r="H210" s="47">
        <v>50</v>
      </c>
      <c r="I210" s="47">
        <v>45</v>
      </c>
      <c r="J210" s="48">
        <v>0</v>
      </c>
    </row>
    <row r="211" spans="2:10" ht="15.5" x14ac:dyDescent="0.3">
      <c r="B211" s="36">
        <f t="shared" si="3"/>
        <v>44892</v>
      </c>
      <c r="C211" s="51">
        <v>125</v>
      </c>
      <c r="D211" s="51">
        <v>100</v>
      </c>
      <c r="E211" s="51">
        <v>80</v>
      </c>
      <c r="F211" s="51">
        <v>100</v>
      </c>
      <c r="G211" s="51">
        <v>0</v>
      </c>
      <c r="H211" s="51">
        <v>50</v>
      </c>
      <c r="I211" s="51">
        <v>45</v>
      </c>
      <c r="J211" s="52">
        <v>0</v>
      </c>
    </row>
    <row r="212" spans="2:10" ht="15.5" x14ac:dyDescent="0.3">
      <c r="B212" s="37">
        <f t="shared" si="3"/>
        <v>44899</v>
      </c>
      <c r="C212" s="47">
        <v>125</v>
      </c>
      <c r="D212" s="47">
        <v>100</v>
      </c>
      <c r="E212" s="47">
        <v>80</v>
      </c>
      <c r="F212" s="47">
        <v>100</v>
      </c>
      <c r="G212" s="47">
        <v>0</v>
      </c>
      <c r="H212" s="47">
        <v>50</v>
      </c>
      <c r="I212" s="47">
        <v>45</v>
      </c>
      <c r="J212" s="48">
        <v>0</v>
      </c>
    </row>
    <row r="213" spans="2:10" ht="15.5" x14ac:dyDescent="0.3">
      <c r="B213" s="36">
        <f t="shared" si="3"/>
        <v>44906</v>
      </c>
      <c r="C213" s="51">
        <v>125</v>
      </c>
      <c r="D213" s="51">
        <v>100</v>
      </c>
      <c r="E213" s="51">
        <v>80</v>
      </c>
      <c r="F213" s="51">
        <v>100</v>
      </c>
      <c r="G213" s="51">
        <v>0</v>
      </c>
      <c r="H213" s="51">
        <v>50</v>
      </c>
      <c r="I213" s="51">
        <v>45</v>
      </c>
      <c r="J213" s="52">
        <v>0</v>
      </c>
    </row>
    <row r="214" spans="2:10" ht="15.5" x14ac:dyDescent="0.3">
      <c r="B214" s="37">
        <f t="shared" si="3"/>
        <v>44913</v>
      </c>
      <c r="C214" s="47">
        <v>125</v>
      </c>
      <c r="D214" s="47">
        <v>100</v>
      </c>
      <c r="E214" s="47">
        <v>80</v>
      </c>
      <c r="F214" s="47">
        <v>100</v>
      </c>
      <c r="G214" s="47">
        <v>0</v>
      </c>
      <c r="H214" s="47">
        <v>50</v>
      </c>
      <c r="I214" s="47">
        <v>45</v>
      </c>
      <c r="J214" s="48">
        <v>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125</v>
      </c>
      <c r="D217" s="51">
        <v>100</v>
      </c>
      <c r="E217" s="51">
        <v>80</v>
      </c>
      <c r="F217" s="51">
        <v>100</v>
      </c>
      <c r="G217" s="51">
        <v>0</v>
      </c>
      <c r="H217" s="51">
        <v>50</v>
      </c>
      <c r="I217" s="51">
        <v>45</v>
      </c>
      <c r="J217" s="52">
        <v>0</v>
      </c>
    </row>
    <row r="218" spans="2:10" ht="15.5" x14ac:dyDescent="0.3">
      <c r="B218" s="37">
        <f t="shared" si="3"/>
        <v>44941</v>
      </c>
      <c r="C218" s="47">
        <v>125</v>
      </c>
      <c r="D218" s="47">
        <v>100</v>
      </c>
      <c r="E218" s="47">
        <v>80</v>
      </c>
      <c r="F218" s="47">
        <v>100</v>
      </c>
      <c r="G218" s="47">
        <v>0</v>
      </c>
      <c r="H218" s="47">
        <v>50</v>
      </c>
      <c r="I218" s="47">
        <v>45</v>
      </c>
      <c r="J218" s="48">
        <v>0</v>
      </c>
    </row>
    <row r="219" spans="2:10" ht="15.5" x14ac:dyDescent="0.3">
      <c r="B219" s="36">
        <f t="shared" si="3"/>
        <v>44948</v>
      </c>
      <c r="C219" s="51">
        <v>125</v>
      </c>
      <c r="D219" s="51">
        <v>100</v>
      </c>
      <c r="E219" s="51">
        <v>80</v>
      </c>
      <c r="F219" s="51">
        <v>100</v>
      </c>
      <c r="G219" s="51">
        <v>0</v>
      </c>
      <c r="H219" s="51">
        <v>50</v>
      </c>
      <c r="I219" s="51">
        <v>45</v>
      </c>
      <c r="J219" s="52">
        <v>0</v>
      </c>
    </row>
    <row r="220" spans="2:10" ht="15.5" x14ac:dyDescent="0.3">
      <c r="B220" s="37">
        <f t="shared" si="3"/>
        <v>44955</v>
      </c>
      <c r="C220" s="47">
        <v>125</v>
      </c>
      <c r="D220" s="47">
        <v>100</v>
      </c>
      <c r="E220" s="47">
        <v>80</v>
      </c>
      <c r="F220" s="47">
        <v>100</v>
      </c>
      <c r="G220" s="47">
        <v>0</v>
      </c>
      <c r="H220" s="47">
        <v>50</v>
      </c>
      <c r="I220" s="47">
        <v>45</v>
      </c>
      <c r="J220" s="48">
        <v>0</v>
      </c>
    </row>
    <row r="221" spans="2:10" ht="15.5" x14ac:dyDescent="0.3">
      <c r="B221" s="36">
        <f t="shared" si="3"/>
        <v>44962</v>
      </c>
      <c r="C221" s="51">
        <v>125</v>
      </c>
      <c r="D221" s="51">
        <v>100</v>
      </c>
      <c r="E221" s="51">
        <v>80</v>
      </c>
      <c r="F221" s="51">
        <v>100</v>
      </c>
      <c r="G221" s="51">
        <v>0</v>
      </c>
      <c r="H221" s="51">
        <v>50</v>
      </c>
      <c r="I221" s="51">
        <v>45</v>
      </c>
      <c r="J221" s="52">
        <v>0</v>
      </c>
    </row>
    <row r="222" spans="2:10" ht="15.5" x14ac:dyDescent="0.3">
      <c r="B222" s="37">
        <f t="shared" si="3"/>
        <v>44969</v>
      </c>
      <c r="C222" s="47">
        <v>125</v>
      </c>
      <c r="D222" s="47">
        <v>100</v>
      </c>
      <c r="E222" s="47">
        <v>80</v>
      </c>
      <c r="F222" s="47">
        <v>100</v>
      </c>
      <c r="G222" s="47">
        <v>0</v>
      </c>
      <c r="H222" s="47">
        <v>50</v>
      </c>
      <c r="I222" s="47">
        <v>45</v>
      </c>
      <c r="J222" s="48">
        <v>0</v>
      </c>
    </row>
    <row r="223" spans="2:10" ht="15.5" x14ac:dyDescent="0.3">
      <c r="B223" s="36">
        <f t="shared" si="3"/>
        <v>44976</v>
      </c>
      <c r="C223" s="51">
        <v>125</v>
      </c>
      <c r="D223" s="51">
        <v>110</v>
      </c>
      <c r="E223" s="51">
        <v>85</v>
      </c>
      <c r="F223" s="51">
        <v>100</v>
      </c>
      <c r="G223" s="51">
        <v>0</v>
      </c>
      <c r="H223" s="51">
        <v>50</v>
      </c>
      <c r="I223" s="51">
        <v>45</v>
      </c>
      <c r="J223" s="52">
        <v>0</v>
      </c>
    </row>
    <row r="224" spans="2:10" ht="15.5" x14ac:dyDescent="0.3">
      <c r="B224" s="37">
        <f t="shared" si="3"/>
        <v>44983</v>
      </c>
      <c r="C224" s="47">
        <v>125</v>
      </c>
      <c r="D224" s="47">
        <v>110</v>
      </c>
      <c r="E224" s="47">
        <v>85</v>
      </c>
      <c r="F224" s="47">
        <v>100</v>
      </c>
      <c r="G224" s="47">
        <v>0</v>
      </c>
      <c r="H224" s="47">
        <v>50</v>
      </c>
      <c r="I224" s="47">
        <v>45</v>
      </c>
      <c r="J224" s="48">
        <v>0</v>
      </c>
    </row>
    <row r="225" spans="2:10" ht="15.5" x14ac:dyDescent="0.3">
      <c r="B225" s="36">
        <f t="shared" si="3"/>
        <v>44990</v>
      </c>
      <c r="C225" s="51">
        <v>125</v>
      </c>
      <c r="D225" s="51">
        <v>110</v>
      </c>
      <c r="E225" s="51">
        <v>85</v>
      </c>
      <c r="F225" s="51">
        <v>100</v>
      </c>
      <c r="G225" s="51">
        <v>0</v>
      </c>
      <c r="H225" s="51">
        <v>50</v>
      </c>
      <c r="I225" s="51">
        <v>45</v>
      </c>
      <c r="J225" s="52">
        <v>0</v>
      </c>
    </row>
    <row r="226" spans="2:10" ht="15.5" x14ac:dyDescent="0.3">
      <c r="B226" s="37">
        <f t="shared" si="3"/>
        <v>44997</v>
      </c>
      <c r="C226" s="47">
        <v>125</v>
      </c>
      <c r="D226" s="47">
        <v>110</v>
      </c>
      <c r="E226" s="47">
        <v>85</v>
      </c>
      <c r="F226" s="47">
        <v>100</v>
      </c>
      <c r="G226" s="47">
        <v>0</v>
      </c>
      <c r="H226" s="47">
        <v>50</v>
      </c>
      <c r="I226" s="47">
        <v>45</v>
      </c>
      <c r="J226" s="48">
        <v>0</v>
      </c>
    </row>
    <row r="227" spans="2:10" ht="15.5" x14ac:dyDescent="0.3">
      <c r="B227" s="36">
        <f t="shared" si="3"/>
        <v>45004</v>
      </c>
      <c r="C227" s="51">
        <v>125</v>
      </c>
      <c r="D227" s="51">
        <v>110</v>
      </c>
      <c r="E227" s="51">
        <v>85</v>
      </c>
      <c r="F227" s="51">
        <v>100</v>
      </c>
      <c r="G227" s="51">
        <v>0</v>
      </c>
      <c r="H227" s="51">
        <v>50</v>
      </c>
      <c r="I227" s="51">
        <v>45</v>
      </c>
      <c r="J227" s="52">
        <v>0</v>
      </c>
    </row>
    <row r="228" spans="2:10" ht="15.5" x14ac:dyDescent="0.3">
      <c r="B228" s="37">
        <f t="shared" si="3"/>
        <v>45011</v>
      </c>
      <c r="C228" s="47">
        <v>125</v>
      </c>
      <c r="D228" s="47">
        <v>110</v>
      </c>
      <c r="E228" s="47">
        <v>90</v>
      </c>
      <c r="F228" s="47">
        <v>100</v>
      </c>
      <c r="G228" s="47">
        <v>0</v>
      </c>
      <c r="H228" s="47">
        <v>50</v>
      </c>
      <c r="I228" s="47">
        <v>45</v>
      </c>
      <c r="J228" s="48">
        <v>0</v>
      </c>
    </row>
    <row r="229" spans="2:10" ht="15.5" x14ac:dyDescent="0.3">
      <c r="B229" s="36">
        <f t="shared" si="3"/>
        <v>45018</v>
      </c>
      <c r="C229" s="51">
        <v>125</v>
      </c>
      <c r="D229" s="51">
        <v>110</v>
      </c>
      <c r="E229" s="51">
        <v>90</v>
      </c>
      <c r="F229" s="51">
        <v>100</v>
      </c>
      <c r="G229" s="51">
        <v>0</v>
      </c>
      <c r="H229" s="51">
        <v>50</v>
      </c>
      <c r="I229" s="51">
        <v>45</v>
      </c>
      <c r="J229" s="52">
        <v>0</v>
      </c>
    </row>
    <row r="230" spans="2:10" ht="15.5" x14ac:dyDescent="0.3">
      <c r="B230" s="37">
        <f t="shared" si="3"/>
        <v>45025</v>
      </c>
      <c r="C230" s="47">
        <v>125</v>
      </c>
      <c r="D230" s="47">
        <v>110</v>
      </c>
      <c r="E230" s="47">
        <v>90</v>
      </c>
      <c r="F230" s="47">
        <v>100</v>
      </c>
      <c r="G230" s="47">
        <v>0</v>
      </c>
      <c r="H230" s="47">
        <v>50</v>
      </c>
      <c r="I230" s="47">
        <v>45</v>
      </c>
      <c r="J230" s="48">
        <v>0</v>
      </c>
    </row>
    <row r="231" spans="2:10" ht="15.5" x14ac:dyDescent="0.3">
      <c r="B231" s="36">
        <f t="shared" si="3"/>
        <v>45032</v>
      </c>
      <c r="C231" s="51">
        <v>125</v>
      </c>
      <c r="D231" s="51">
        <v>110</v>
      </c>
      <c r="E231" s="51">
        <v>90</v>
      </c>
      <c r="F231" s="51">
        <v>100</v>
      </c>
      <c r="G231" s="51">
        <v>0</v>
      </c>
      <c r="H231" s="51">
        <v>50</v>
      </c>
      <c r="I231" s="51">
        <v>45</v>
      </c>
      <c r="J231" s="52">
        <v>0</v>
      </c>
    </row>
    <row r="232" spans="2:10" ht="15.5" x14ac:dyDescent="0.3">
      <c r="B232" s="37">
        <f t="shared" si="3"/>
        <v>45039</v>
      </c>
      <c r="C232" s="47">
        <v>125</v>
      </c>
      <c r="D232" s="47">
        <v>110</v>
      </c>
      <c r="E232" s="47">
        <v>90</v>
      </c>
      <c r="F232" s="47">
        <v>100</v>
      </c>
      <c r="G232" s="47">
        <v>0</v>
      </c>
      <c r="H232" s="47">
        <v>50</v>
      </c>
      <c r="I232" s="47">
        <v>45</v>
      </c>
      <c r="J232" s="48">
        <v>0</v>
      </c>
    </row>
    <row r="233" spans="2:10" ht="15.5" x14ac:dyDescent="0.3">
      <c r="B233" s="36">
        <f t="shared" si="3"/>
        <v>45046</v>
      </c>
      <c r="C233" s="51">
        <v>125</v>
      </c>
      <c r="D233" s="51">
        <v>110</v>
      </c>
      <c r="E233" s="51">
        <v>90</v>
      </c>
      <c r="F233" s="51">
        <v>100</v>
      </c>
      <c r="G233" s="51">
        <v>0</v>
      </c>
      <c r="H233" s="51">
        <v>50</v>
      </c>
      <c r="I233" s="51">
        <v>45</v>
      </c>
      <c r="J233" s="52">
        <v>0</v>
      </c>
    </row>
    <row r="234" spans="2:10" ht="15.5" x14ac:dyDescent="0.3">
      <c r="B234" s="37">
        <f t="shared" si="3"/>
        <v>45053</v>
      </c>
      <c r="C234" s="47">
        <v>125</v>
      </c>
      <c r="D234" s="47">
        <v>110</v>
      </c>
      <c r="E234" s="47">
        <v>90</v>
      </c>
      <c r="F234" s="47">
        <v>100</v>
      </c>
      <c r="G234" s="47">
        <v>0</v>
      </c>
      <c r="H234" s="47">
        <v>50</v>
      </c>
      <c r="I234" s="47">
        <v>45</v>
      </c>
      <c r="J234" s="48">
        <v>0</v>
      </c>
    </row>
    <row r="235" spans="2:10" ht="15.5" x14ac:dyDescent="0.3">
      <c r="B235" s="36">
        <f t="shared" si="3"/>
        <v>45060</v>
      </c>
      <c r="C235" s="51">
        <v>125</v>
      </c>
      <c r="D235" s="51">
        <v>110</v>
      </c>
      <c r="E235" s="51">
        <v>90</v>
      </c>
      <c r="F235" s="51">
        <v>100</v>
      </c>
      <c r="G235" s="51">
        <v>0</v>
      </c>
      <c r="H235" s="51">
        <v>50</v>
      </c>
      <c r="I235" s="51">
        <v>45</v>
      </c>
      <c r="J235" s="52">
        <v>0</v>
      </c>
    </row>
    <row r="236" spans="2:10" ht="15.5" x14ac:dyDescent="0.3">
      <c r="B236" s="37">
        <f t="shared" si="3"/>
        <v>45067</v>
      </c>
      <c r="C236" s="47">
        <v>125</v>
      </c>
      <c r="D236" s="47">
        <v>110</v>
      </c>
      <c r="E236" s="47">
        <v>100</v>
      </c>
      <c r="F236" s="47">
        <v>100</v>
      </c>
      <c r="G236" s="47">
        <v>0</v>
      </c>
      <c r="H236" s="47">
        <v>50</v>
      </c>
      <c r="I236" s="47">
        <v>45</v>
      </c>
      <c r="J236" s="48">
        <v>0</v>
      </c>
    </row>
    <row r="237" spans="2:10" ht="15.5" x14ac:dyDescent="0.3">
      <c r="B237" s="36">
        <f t="shared" si="3"/>
        <v>45074</v>
      </c>
      <c r="C237" s="51">
        <v>125</v>
      </c>
      <c r="D237" s="51">
        <v>110</v>
      </c>
      <c r="E237" s="51">
        <v>100</v>
      </c>
      <c r="F237" s="51">
        <v>100</v>
      </c>
      <c r="G237" s="51">
        <v>0</v>
      </c>
      <c r="H237" s="51">
        <v>50</v>
      </c>
      <c r="I237" s="51">
        <v>45</v>
      </c>
      <c r="J237" s="52">
        <v>0</v>
      </c>
    </row>
    <row r="238" spans="2:10" ht="15.5" x14ac:dyDescent="0.3">
      <c r="B238" s="37">
        <f t="shared" si="3"/>
        <v>45081</v>
      </c>
      <c r="C238" s="47">
        <v>125</v>
      </c>
      <c r="D238" s="47">
        <v>110</v>
      </c>
      <c r="E238" s="47">
        <v>100</v>
      </c>
      <c r="F238" s="47">
        <v>100</v>
      </c>
      <c r="G238" s="47">
        <v>0</v>
      </c>
      <c r="H238" s="47">
        <v>50</v>
      </c>
      <c r="I238" s="47">
        <v>45</v>
      </c>
      <c r="J238" s="48">
        <v>0</v>
      </c>
    </row>
    <row r="239" spans="2:10" ht="15.5" x14ac:dyDescent="0.3">
      <c r="B239" s="36">
        <f t="shared" si="3"/>
        <v>45088</v>
      </c>
      <c r="C239" s="51">
        <v>125</v>
      </c>
      <c r="D239" s="51">
        <v>110</v>
      </c>
      <c r="E239" s="51">
        <v>100</v>
      </c>
      <c r="F239" s="51">
        <v>100</v>
      </c>
      <c r="G239" s="51">
        <v>0</v>
      </c>
      <c r="H239" s="51">
        <v>50</v>
      </c>
      <c r="I239" s="51">
        <v>45</v>
      </c>
      <c r="J239" s="52">
        <v>0</v>
      </c>
    </row>
    <row r="240" spans="2:10" ht="15.5" x14ac:dyDescent="0.3">
      <c r="B240" s="37">
        <f t="shared" si="3"/>
        <v>45095</v>
      </c>
      <c r="C240" s="47">
        <v>125</v>
      </c>
      <c r="D240" s="47">
        <v>110</v>
      </c>
      <c r="E240" s="47">
        <v>95</v>
      </c>
      <c r="F240" s="47">
        <v>100</v>
      </c>
      <c r="G240" s="47">
        <v>0</v>
      </c>
      <c r="H240" s="47">
        <v>50</v>
      </c>
      <c r="I240" s="47">
        <v>45</v>
      </c>
      <c r="J240" s="48">
        <v>0</v>
      </c>
    </row>
    <row r="241" spans="2:10" ht="15.5" x14ac:dyDescent="0.3">
      <c r="B241" s="36">
        <f t="shared" si="3"/>
        <v>45102</v>
      </c>
      <c r="C241" s="51">
        <v>125</v>
      </c>
      <c r="D241" s="51">
        <v>110</v>
      </c>
      <c r="E241" s="51">
        <v>90</v>
      </c>
      <c r="F241" s="51">
        <v>100</v>
      </c>
      <c r="G241" s="51">
        <v>0</v>
      </c>
      <c r="H241" s="51">
        <v>50</v>
      </c>
      <c r="I241" s="51">
        <v>45</v>
      </c>
      <c r="J241" s="52">
        <v>0</v>
      </c>
    </row>
    <row r="242" spans="2:10" ht="15.5" x14ac:dyDescent="0.3">
      <c r="B242" s="37">
        <f t="shared" si="3"/>
        <v>45109</v>
      </c>
      <c r="C242" s="47">
        <v>100</v>
      </c>
      <c r="D242" s="47">
        <v>90</v>
      </c>
      <c r="E242" s="47">
        <v>80</v>
      </c>
      <c r="F242" s="47">
        <v>100</v>
      </c>
      <c r="G242" s="47">
        <v>0</v>
      </c>
      <c r="H242" s="47">
        <v>50</v>
      </c>
      <c r="I242" s="47">
        <v>45</v>
      </c>
      <c r="J242" s="48">
        <v>0</v>
      </c>
    </row>
    <row r="243" spans="2:10" ht="15.5" x14ac:dyDescent="0.3">
      <c r="B243" s="36">
        <f t="shared" si="3"/>
        <v>45116</v>
      </c>
      <c r="C243" s="51">
        <v>100</v>
      </c>
      <c r="D243" s="51">
        <v>90</v>
      </c>
      <c r="E243" s="51">
        <v>80</v>
      </c>
      <c r="F243" s="51">
        <v>100</v>
      </c>
      <c r="G243" s="51">
        <v>0</v>
      </c>
      <c r="H243" s="51">
        <v>50</v>
      </c>
      <c r="I243" s="51">
        <v>45</v>
      </c>
      <c r="J243" s="52">
        <v>0</v>
      </c>
    </row>
    <row r="244" spans="2:10" ht="15.5" x14ac:dyDescent="0.3">
      <c r="B244" s="37">
        <f t="shared" si="3"/>
        <v>45123</v>
      </c>
      <c r="C244" s="47">
        <v>100</v>
      </c>
      <c r="D244" s="47">
        <v>90</v>
      </c>
      <c r="E244" s="47">
        <v>80</v>
      </c>
      <c r="F244" s="47">
        <v>100</v>
      </c>
      <c r="G244" s="47">
        <v>0</v>
      </c>
      <c r="H244" s="47">
        <v>50</v>
      </c>
      <c r="I244" s="47">
        <v>45</v>
      </c>
      <c r="J244" s="48">
        <v>0</v>
      </c>
    </row>
    <row r="245" spans="2:10" ht="15.5" x14ac:dyDescent="0.3">
      <c r="B245" s="36">
        <f t="shared" si="3"/>
        <v>45130</v>
      </c>
      <c r="C245" s="51">
        <v>100</v>
      </c>
      <c r="D245" s="51">
        <v>90</v>
      </c>
      <c r="E245" s="51">
        <v>80</v>
      </c>
      <c r="F245" s="51">
        <v>100</v>
      </c>
      <c r="G245" s="51">
        <v>0</v>
      </c>
      <c r="H245" s="51">
        <v>55</v>
      </c>
      <c r="I245" s="51">
        <v>45</v>
      </c>
      <c r="J245" s="52">
        <v>0</v>
      </c>
    </row>
    <row r="246" spans="2:10" ht="15.5" x14ac:dyDescent="0.3">
      <c r="B246" s="37">
        <f t="shared" si="3"/>
        <v>45137</v>
      </c>
      <c r="C246" s="47">
        <v>100</v>
      </c>
      <c r="D246" s="47">
        <v>90</v>
      </c>
      <c r="E246" s="47">
        <v>80</v>
      </c>
      <c r="F246" s="47">
        <v>100</v>
      </c>
      <c r="G246" s="47">
        <v>0</v>
      </c>
      <c r="H246" s="47">
        <v>55</v>
      </c>
      <c r="I246" s="47">
        <v>45</v>
      </c>
      <c r="J246" s="48">
        <v>0</v>
      </c>
    </row>
    <row r="247" spans="2:10" ht="15.5" x14ac:dyDescent="0.3">
      <c r="B247" s="36">
        <f t="shared" si="3"/>
        <v>45144</v>
      </c>
      <c r="C247" s="51">
        <v>120</v>
      </c>
      <c r="D247" s="51">
        <v>110</v>
      </c>
      <c r="E247" s="51">
        <v>90</v>
      </c>
      <c r="F247" s="51">
        <v>100</v>
      </c>
      <c r="G247" s="51">
        <v>0</v>
      </c>
      <c r="H247" s="51">
        <v>70</v>
      </c>
      <c r="I247" s="51">
        <v>0</v>
      </c>
      <c r="J247" s="52">
        <v>0</v>
      </c>
    </row>
    <row r="248" spans="2:10" ht="15.5" x14ac:dyDescent="0.3">
      <c r="B248" s="37">
        <f t="shared" si="3"/>
        <v>45151</v>
      </c>
      <c r="C248" s="47">
        <v>120</v>
      </c>
      <c r="D248" s="47">
        <v>110</v>
      </c>
      <c r="E248" s="47">
        <v>90</v>
      </c>
      <c r="F248" s="47">
        <v>100</v>
      </c>
      <c r="G248" s="47">
        <v>0</v>
      </c>
      <c r="H248" s="47">
        <v>70</v>
      </c>
      <c r="I248" s="47">
        <v>0</v>
      </c>
      <c r="J248" s="48">
        <v>0</v>
      </c>
    </row>
    <row r="249" spans="2:10" ht="15.5" x14ac:dyDescent="0.3">
      <c r="B249" s="36">
        <f t="shared" si="3"/>
        <v>45158</v>
      </c>
      <c r="C249" s="51">
        <v>130</v>
      </c>
      <c r="D249" s="51">
        <v>120</v>
      </c>
      <c r="E249" s="51">
        <v>100</v>
      </c>
      <c r="F249" s="51">
        <v>100</v>
      </c>
      <c r="G249" s="51">
        <v>80</v>
      </c>
      <c r="H249" s="51">
        <v>75</v>
      </c>
      <c r="I249" s="51">
        <v>65</v>
      </c>
      <c r="J249" s="52">
        <v>0</v>
      </c>
    </row>
    <row r="250" spans="2:10" ht="15.5" x14ac:dyDescent="0.3">
      <c r="B250" s="37">
        <f t="shared" si="3"/>
        <v>45165</v>
      </c>
      <c r="C250" s="47">
        <v>130</v>
      </c>
      <c r="D250" s="47">
        <v>120</v>
      </c>
      <c r="E250" s="47">
        <v>100</v>
      </c>
      <c r="F250" s="47">
        <v>100</v>
      </c>
      <c r="G250" s="47">
        <v>80</v>
      </c>
      <c r="H250" s="47">
        <v>70</v>
      </c>
      <c r="I250" s="47">
        <v>60</v>
      </c>
      <c r="J250" s="48">
        <v>0</v>
      </c>
    </row>
    <row r="251" spans="2:10" ht="15.5" x14ac:dyDescent="0.3">
      <c r="B251" s="36">
        <f t="shared" si="3"/>
        <v>45172</v>
      </c>
      <c r="C251" s="51">
        <v>130</v>
      </c>
      <c r="D251" s="51">
        <v>120</v>
      </c>
      <c r="E251" s="51">
        <v>100</v>
      </c>
      <c r="F251" s="51">
        <v>100</v>
      </c>
      <c r="G251" s="51">
        <v>80</v>
      </c>
      <c r="H251" s="51">
        <v>70</v>
      </c>
      <c r="I251" s="51">
        <v>60</v>
      </c>
      <c r="J251" s="52">
        <v>0</v>
      </c>
    </row>
    <row r="252" spans="2:10" ht="15.5" x14ac:dyDescent="0.3">
      <c r="B252" s="37">
        <f t="shared" si="3"/>
        <v>45179</v>
      </c>
      <c r="C252" s="47">
        <v>130</v>
      </c>
      <c r="D252" s="47">
        <v>120</v>
      </c>
      <c r="E252" s="47">
        <v>80</v>
      </c>
      <c r="F252" s="47">
        <v>100</v>
      </c>
      <c r="G252" s="47">
        <v>80</v>
      </c>
      <c r="H252" s="47">
        <v>60</v>
      </c>
      <c r="I252" s="47">
        <v>55</v>
      </c>
      <c r="J252" s="48">
        <v>0</v>
      </c>
    </row>
    <row r="253" spans="2:10" ht="15.5" x14ac:dyDescent="0.3">
      <c r="B253" s="36">
        <f t="shared" si="3"/>
        <v>45186</v>
      </c>
      <c r="C253" s="51">
        <v>130</v>
      </c>
      <c r="D253" s="51">
        <v>120</v>
      </c>
      <c r="E253" s="51">
        <v>80</v>
      </c>
      <c r="F253" s="51">
        <v>100</v>
      </c>
      <c r="G253" s="51">
        <v>80</v>
      </c>
      <c r="H253" s="51">
        <v>65</v>
      </c>
      <c r="I253" s="51">
        <v>55</v>
      </c>
      <c r="J253" s="52">
        <v>0</v>
      </c>
    </row>
    <row r="254" spans="2:10" ht="15.5" x14ac:dyDescent="0.3">
      <c r="B254" s="37">
        <f t="shared" si="3"/>
        <v>45193</v>
      </c>
      <c r="C254" s="47">
        <v>130</v>
      </c>
      <c r="D254" s="47">
        <v>120</v>
      </c>
      <c r="E254" s="47">
        <v>80</v>
      </c>
      <c r="F254" s="47">
        <v>100</v>
      </c>
      <c r="G254" s="47">
        <v>80</v>
      </c>
      <c r="H254" s="47">
        <v>65</v>
      </c>
      <c r="I254" s="47">
        <v>55</v>
      </c>
      <c r="J254" s="48">
        <v>0</v>
      </c>
    </row>
    <row r="255" spans="2:10" ht="15.5" x14ac:dyDescent="0.3">
      <c r="B255" s="36">
        <f t="shared" si="3"/>
        <v>45200</v>
      </c>
      <c r="C255" s="51">
        <v>130</v>
      </c>
      <c r="D255" s="51">
        <v>120</v>
      </c>
      <c r="E255" s="51">
        <v>80</v>
      </c>
      <c r="F255" s="51">
        <v>100</v>
      </c>
      <c r="G255" s="51">
        <v>80</v>
      </c>
      <c r="H255" s="51">
        <v>65</v>
      </c>
      <c r="I255" s="51">
        <v>55</v>
      </c>
      <c r="J255" s="52">
        <v>0</v>
      </c>
    </row>
    <row r="256" spans="2:10" ht="15.5" x14ac:dyDescent="0.3">
      <c r="B256" s="37">
        <f t="shared" si="3"/>
        <v>45207</v>
      </c>
      <c r="C256" s="47">
        <v>130</v>
      </c>
      <c r="D256" s="47">
        <v>120</v>
      </c>
      <c r="E256" s="47">
        <v>80</v>
      </c>
      <c r="F256" s="47">
        <v>100</v>
      </c>
      <c r="G256" s="47">
        <v>80</v>
      </c>
      <c r="H256" s="47">
        <v>70</v>
      </c>
      <c r="I256" s="47">
        <v>55</v>
      </c>
      <c r="J256" s="48">
        <v>0</v>
      </c>
    </row>
    <row r="257" spans="2:10" ht="15.5" x14ac:dyDescent="0.3">
      <c r="B257" s="36">
        <f t="shared" si="3"/>
        <v>45214</v>
      </c>
      <c r="C257" s="51">
        <v>130</v>
      </c>
      <c r="D257" s="51">
        <v>120</v>
      </c>
      <c r="E257" s="51">
        <v>80</v>
      </c>
      <c r="F257" s="51">
        <v>100</v>
      </c>
      <c r="G257" s="51">
        <v>80</v>
      </c>
      <c r="H257" s="51">
        <v>70</v>
      </c>
      <c r="I257" s="51">
        <v>55</v>
      </c>
      <c r="J257" s="52">
        <v>0</v>
      </c>
    </row>
    <row r="258" spans="2:10" ht="15.5" x14ac:dyDescent="0.3">
      <c r="B258" s="37">
        <f t="shared" si="3"/>
        <v>45221</v>
      </c>
      <c r="C258" s="47">
        <v>130</v>
      </c>
      <c r="D258" s="47">
        <v>120</v>
      </c>
      <c r="E258" s="47">
        <v>80</v>
      </c>
      <c r="F258" s="47">
        <v>100</v>
      </c>
      <c r="G258" s="47">
        <v>80</v>
      </c>
      <c r="H258" s="47">
        <v>70</v>
      </c>
      <c r="I258" s="47">
        <v>55</v>
      </c>
      <c r="J258" s="48">
        <v>0</v>
      </c>
    </row>
    <row r="259" spans="2:10" ht="15.5" x14ac:dyDescent="0.3">
      <c r="B259" s="36">
        <f t="shared" si="3"/>
        <v>45228</v>
      </c>
      <c r="C259" s="51">
        <v>130</v>
      </c>
      <c r="D259" s="51">
        <v>120</v>
      </c>
      <c r="E259" s="51">
        <v>80</v>
      </c>
      <c r="F259" s="51">
        <v>100</v>
      </c>
      <c r="G259" s="51">
        <v>80</v>
      </c>
      <c r="H259" s="51">
        <v>70</v>
      </c>
      <c r="I259" s="51">
        <v>55</v>
      </c>
      <c r="J259" s="52">
        <v>0</v>
      </c>
    </row>
    <row r="260" spans="2:10" ht="15.5" x14ac:dyDescent="0.3">
      <c r="B260" s="37">
        <f t="shared" si="3"/>
        <v>45235</v>
      </c>
      <c r="C260" s="47">
        <v>130</v>
      </c>
      <c r="D260" s="47">
        <v>120</v>
      </c>
      <c r="E260" s="47">
        <v>80</v>
      </c>
      <c r="F260" s="47">
        <v>100</v>
      </c>
      <c r="G260" s="47">
        <v>80</v>
      </c>
      <c r="H260" s="47">
        <v>70</v>
      </c>
      <c r="I260" s="47">
        <v>55</v>
      </c>
      <c r="J260" s="48">
        <v>0</v>
      </c>
    </row>
    <row r="261" spans="2:10" ht="15.5" x14ac:dyDescent="0.3">
      <c r="B261" s="36">
        <f t="shared" si="3"/>
        <v>45242</v>
      </c>
      <c r="C261" s="51">
        <v>130</v>
      </c>
      <c r="D261" s="51">
        <v>120</v>
      </c>
      <c r="E261" s="51">
        <v>80</v>
      </c>
      <c r="F261" s="51">
        <v>100</v>
      </c>
      <c r="G261" s="51">
        <v>80</v>
      </c>
      <c r="H261" s="51">
        <v>70</v>
      </c>
      <c r="I261" s="51">
        <v>55</v>
      </c>
      <c r="J261" s="52">
        <v>0</v>
      </c>
    </row>
    <row r="262" spans="2:10" ht="15.5" x14ac:dyDescent="0.3">
      <c r="B262" s="37">
        <f t="shared" si="3"/>
        <v>45249</v>
      </c>
      <c r="C262" s="47">
        <v>130</v>
      </c>
      <c r="D262" s="47">
        <v>120</v>
      </c>
      <c r="E262" s="47">
        <v>80</v>
      </c>
      <c r="F262" s="47">
        <v>100</v>
      </c>
      <c r="G262" s="47">
        <v>80</v>
      </c>
      <c r="H262" s="47">
        <v>70</v>
      </c>
      <c r="I262" s="47">
        <v>55</v>
      </c>
      <c r="J262" s="48">
        <v>0</v>
      </c>
    </row>
    <row r="263" spans="2:10" ht="15.5" x14ac:dyDescent="0.3">
      <c r="B263" s="36">
        <f t="shared" si="3"/>
        <v>45256</v>
      </c>
      <c r="C263" s="51">
        <v>130</v>
      </c>
      <c r="D263" s="51">
        <v>120</v>
      </c>
      <c r="E263" s="51">
        <v>80</v>
      </c>
      <c r="F263" s="51">
        <v>100</v>
      </c>
      <c r="G263" s="51">
        <v>80</v>
      </c>
      <c r="H263" s="51">
        <v>75</v>
      </c>
      <c r="I263" s="51">
        <v>60</v>
      </c>
      <c r="J263" s="52">
        <v>0</v>
      </c>
    </row>
    <row r="264" spans="2:10" ht="15.5" x14ac:dyDescent="0.3">
      <c r="B264" s="37">
        <f t="shared" si="3"/>
        <v>45263</v>
      </c>
      <c r="C264" s="47">
        <v>130</v>
      </c>
      <c r="D264" s="47">
        <v>120</v>
      </c>
      <c r="E264" s="47">
        <v>80</v>
      </c>
      <c r="F264" s="47">
        <v>100</v>
      </c>
      <c r="G264" s="47">
        <v>80</v>
      </c>
      <c r="H264" s="47">
        <v>75</v>
      </c>
      <c r="I264" s="47">
        <v>60</v>
      </c>
      <c r="J264" s="48">
        <v>0</v>
      </c>
    </row>
    <row r="265" spans="2:10" ht="15.5" x14ac:dyDescent="0.3">
      <c r="B265" s="36">
        <f t="shared" si="3"/>
        <v>45270</v>
      </c>
      <c r="C265" s="51">
        <v>130</v>
      </c>
      <c r="D265" s="51">
        <v>120</v>
      </c>
      <c r="E265" s="51">
        <v>80</v>
      </c>
      <c r="F265" s="51">
        <v>100</v>
      </c>
      <c r="G265" s="51">
        <v>80</v>
      </c>
      <c r="H265" s="51">
        <v>75</v>
      </c>
      <c r="I265" s="51">
        <v>60</v>
      </c>
      <c r="J265" s="52">
        <v>0</v>
      </c>
    </row>
    <row r="266" spans="2:10" ht="15.5" x14ac:dyDescent="0.3">
      <c r="B266" s="37">
        <f t="shared" si="3"/>
        <v>45277</v>
      </c>
      <c r="C266" s="47">
        <v>130</v>
      </c>
      <c r="D266" s="47">
        <v>120</v>
      </c>
      <c r="E266" s="47">
        <v>85</v>
      </c>
      <c r="F266" s="47">
        <v>100</v>
      </c>
      <c r="G266" s="47">
        <v>80</v>
      </c>
      <c r="H266" s="47">
        <v>75</v>
      </c>
      <c r="I266" s="47">
        <v>65</v>
      </c>
      <c r="J266" s="48">
        <v>0</v>
      </c>
    </row>
    <row r="267" spans="2:10" ht="15.5" x14ac:dyDescent="0.3">
      <c r="B267" s="36">
        <f t="shared" si="3"/>
        <v>45284</v>
      </c>
      <c r="C267" s="51">
        <v>130</v>
      </c>
      <c r="D267" s="51">
        <v>120</v>
      </c>
      <c r="E267" s="51">
        <v>85</v>
      </c>
      <c r="F267" s="51">
        <v>100</v>
      </c>
      <c r="G267" s="51">
        <v>80</v>
      </c>
      <c r="H267" s="51">
        <v>75</v>
      </c>
      <c r="I267" s="51">
        <v>65</v>
      </c>
      <c r="J267" s="52">
        <v>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130</v>
      </c>
      <c r="D269" s="51">
        <v>120</v>
      </c>
      <c r="E269" s="51">
        <v>85</v>
      </c>
      <c r="F269" s="51">
        <v>100</v>
      </c>
      <c r="G269" s="51">
        <v>80</v>
      </c>
      <c r="H269" s="51">
        <v>75</v>
      </c>
      <c r="I269" s="51">
        <v>65</v>
      </c>
      <c r="J269" s="52">
        <v>0</v>
      </c>
    </row>
    <row r="270" spans="2:10" ht="15.5" x14ac:dyDescent="0.3">
      <c r="B270" s="37">
        <f t="shared" si="3"/>
        <v>45305</v>
      </c>
      <c r="C270" s="47">
        <v>130</v>
      </c>
      <c r="D270" s="47">
        <v>120</v>
      </c>
      <c r="E270" s="47">
        <v>85</v>
      </c>
      <c r="F270" s="47">
        <v>100</v>
      </c>
      <c r="G270" s="47">
        <v>80</v>
      </c>
      <c r="H270" s="47">
        <v>75</v>
      </c>
      <c r="I270" s="47">
        <v>65</v>
      </c>
      <c r="J270" s="48">
        <v>0</v>
      </c>
    </row>
    <row r="271" spans="2:10" ht="15.5" x14ac:dyDescent="0.3">
      <c r="B271" s="36">
        <f t="shared" si="4"/>
        <v>45312</v>
      </c>
      <c r="C271" s="51">
        <v>130</v>
      </c>
      <c r="D271" s="51">
        <v>120</v>
      </c>
      <c r="E271" s="51">
        <v>85</v>
      </c>
      <c r="F271" s="51">
        <v>100</v>
      </c>
      <c r="G271" s="51">
        <v>80</v>
      </c>
      <c r="H271" s="51">
        <v>75</v>
      </c>
      <c r="I271" s="51">
        <v>65</v>
      </c>
      <c r="J271" s="52">
        <v>0</v>
      </c>
    </row>
    <row r="272" spans="2:10" ht="15.5" x14ac:dyDescent="0.3">
      <c r="B272" s="37">
        <f t="shared" si="3"/>
        <v>45319</v>
      </c>
      <c r="C272" s="47">
        <v>130</v>
      </c>
      <c r="D272" s="47">
        <v>120</v>
      </c>
      <c r="E272" s="47">
        <v>85</v>
      </c>
      <c r="F272" s="47">
        <v>100</v>
      </c>
      <c r="G272" s="47">
        <v>80</v>
      </c>
      <c r="H272" s="47">
        <v>75</v>
      </c>
      <c r="I272" s="47">
        <v>65</v>
      </c>
      <c r="J272" s="48">
        <v>0</v>
      </c>
    </row>
    <row r="273" spans="2:10" ht="15.5" x14ac:dyDescent="0.3">
      <c r="B273" s="36">
        <f t="shared" si="4"/>
        <v>45326</v>
      </c>
      <c r="C273" s="51">
        <v>130</v>
      </c>
      <c r="D273" s="51">
        <v>120</v>
      </c>
      <c r="E273" s="51">
        <v>85</v>
      </c>
      <c r="F273" s="51">
        <v>100</v>
      </c>
      <c r="G273" s="51">
        <v>80</v>
      </c>
      <c r="H273" s="51">
        <v>75</v>
      </c>
      <c r="I273" s="51">
        <v>65</v>
      </c>
      <c r="J273" s="52">
        <v>0</v>
      </c>
    </row>
    <row r="274" spans="2:10" ht="15.5" x14ac:dyDescent="0.3">
      <c r="B274" s="37">
        <f t="shared" si="3"/>
        <v>45333</v>
      </c>
      <c r="C274" s="47">
        <v>130</v>
      </c>
      <c r="D274" s="47">
        <v>120</v>
      </c>
      <c r="E274" s="47">
        <v>90</v>
      </c>
      <c r="F274" s="47">
        <v>100</v>
      </c>
      <c r="G274" s="47">
        <v>80</v>
      </c>
      <c r="H274" s="47">
        <v>80</v>
      </c>
      <c r="I274" s="47">
        <v>70</v>
      </c>
      <c r="J274" s="48">
        <v>0</v>
      </c>
    </row>
    <row r="275" spans="2:10" ht="15.5" x14ac:dyDescent="0.3">
      <c r="B275" s="36">
        <f t="shared" si="4"/>
        <v>45340</v>
      </c>
      <c r="C275" s="51">
        <v>130</v>
      </c>
      <c r="D275" s="51">
        <v>120</v>
      </c>
      <c r="E275" s="51">
        <v>90</v>
      </c>
      <c r="F275" s="51">
        <v>100</v>
      </c>
      <c r="G275" s="51">
        <v>80</v>
      </c>
      <c r="H275" s="51">
        <v>80</v>
      </c>
      <c r="I275" s="51">
        <v>70</v>
      </c>
      <c r="J275" s="52">
        <v>0</v>
      </c>
    </row>
    <row r="276" spans="2:10" ht="15.5" x14ac:dyDescent="0.3">
      <c r="B276" s="37">
        <f t="shared" si="3"/>
        <v>45347</v>
      </c>
      <c r="C276" s="47">
        <v>130</v>
      </c>
      <c r="D276" s="47">
        <v>120</v>
      </c>
      <c r="E276" s="47">
        <v>90</v>
      </c>
      <c r="F276" s="47">
        <v>100</v>
      </c>
      <c r="G276" s="47">
        <v>80</v>
      </c>
      <c r="H276" s="47">
        <v>80</v>
      </c>
      <c r="I276" s="47">
        <v>70</v>
      </c>
      <c r="J276" s="48">
        <v>0</v>
      </c>
    </row>
    <row r="277" spans="2:10" ht="15.5" x14ac:dyDescent="0.3">
      <c r="B277" s="36">
        <f t="shared" si="4"/>
        <v>45354</v>
      </c>
      <c r="C277" s="51">
        <v>130</v>
      </c>
      <c r="D277" s="51">
        <v>120</v>
      </c>
      <c r="E277" s="51">
        <v>90</v>
      </c>
      <c r="F277" s="51">
        <v>100</v>
      </c>
      <c r="G277" s="51">
        <v>80</v>
      </c>
      <c r="H277" s="51">
        <v>80</v>
      </c>
      <c r="I277" s="51">
        <v>70</v>
      </c>
      <c r="J277" s="52">
        <v>0</v>
      </c>
    </row>
    <row r="278" spans="2:10" ht="15.5" x14ac:dyDescent="0.3">
      <c r="B278" s="37">
        <f t="shared" si="3"/>
        <v>45361</v>
      </c>
      <c r="C278" s="47">
        <v>130</v>
      </c>
      <c r="D278" s="47">
        <v>120</v>
      </c>
      <c r="E278" s="47">
        <v>90</v>
      </c>
      <c r="F278" s="47">
        <v>100</v>
      </c>
      <c r="G278" s="47">
        <v>80</v>
      </c>
      <c r="H278" s="47">
        <v>80</v>
      </c>
      <c r="I278" s="47">
        <v>70</v>
      </c>
      <c r="J278" s="48">
        <v>0</v>
      </c>
    </row>
    <row r="279" spans="2:10" ht="15.5" x14ac:dyDescent="0.3">
      <c r="B279" s="36">
        <f t="shared" si="4"/>
        <v>45368</v>
      </c>
      <c r="C279" s="51">
        <v>130</v>
      </c>
      <c r="D279" s="51">
        <v>120</v>
      </c>
      <c r="E279" s="51">
        <v>90</v>
      </c>
      <c r="F279" s="51">
        <v>100</v>
      </c>
      <c r="G279" s="51">
        <v>80</v>
      </c>
      <c r="H279" s="51">
        <v>90</v>
      </c>
      <c r="I279" s="51">
        <v>80</v>
      </c>
      <c r="J279" s="52">
        <v>0</v>
      </c>
    </row>
    <row r="280" spans="2:10" ht="15.5" x14ac:dyDescent="0.3">
      <c r="B280" s="37">
        <f t="shared" si="3"/>
        <v>45375</v>
      </c>
      <c r="C280" s="47">
        <v>130</v>
      </c>
      <c r="D280" s="47">
        <v>120</v>
      </c>
      <c r="E280" s="47">
        <v>90</v>
      </c>
      <c r="F280" s="47">
        <v>100</v>
      </c>
      <c r="G280" s="47">
        <v>80</v>
      </c>
      <c r="H280" s="47">
        <v>90</v>
      </c>
      <c r="I280" s="47">
        <v>80</v>
      </c>
      <c r="J280" s="48">
        <v>0</v>
      </c>
    </row>
    <row r="281" spans="2:10" ht="15.5" x14ac:dyDescent="0.3">
      <c r="B281" s="36">
        <f t="shared" si="4"/>
        <v>45382</v>
      </c>
      <c r="C281" s="51">
        <v>130</v>
      </c>
      <c r="D281" s="51">
        <v>120</v>
      </c>
      <c r="E281" s="51">
        <v>90</v>
      </c>
      <c r="F281" s="51">
        <v>100</v>
      </c>
      <c r="G281" s="51">
        <v>80</v>
      </c>
      <c r="H281" s="51">
        <v>90</v>
      </c>
      <c r="I281" s="51">
        <v>80</v>
      </c>
      <c r="J281" s="52">
        <v>0</v>
      </c>
    </row>
    <row r="282" spans="2:10" ht="15.5" x14ac:dyDescent="0.3">
      <c r="B282" s="37">
        <f t="shared" si="3"/>
        <v>45389</v>
      </c>
      <c r="C282" s="47">
        <v>130</v>
      </c>
      <c r="D282" s="47">
        <v>120</v>
      </c>
      <c r="E282" s="47">
        <v>90</v>
      </c>
      <c r="F282" s="47">
        <v>100</v>
      </c>
      <c r="G282" s="47">
        <v>80</v>
      </c>
      <c r="H282" s="47">
        <v>95</v>
      </c>
      <c r="I282" s="47">
        <v>85</v>
      </c>
      <c r="J282" s="48">
        <v>0</v>
      </c>
    </row>
    <row r="283" spans="2:10" ht="15.5" x14ac:dyDescent="0.3">
      <c r="B283" s="36">
        <f t="shared" si="4"/>
        <v>45396</v>
      </c>
      <c r="C283" s="51">
        <v>130</v>
      </c>
      <c r="D283" s="51">
        <v>120</v>
      </c>
      <c r="E283" s="51">
        <v>90</v>
      </c>
      <c r="F283" s="51">
        <v>100</v>
      </c>
      <c r="G283" s="51">
        <v>80</v>
      </c>
      <c r="H283" s="51">
        <v>95</v>
      </c>
      <c r="I283" s="51">
        <v>85</v>
      </c>
      <c r="J283" s="52">
        <v>0</v>
      </c>
    </row>
    <row r="284" spans="2:10" ht="15.5" x14ac:dyDescent="0.3">
      <c r="B284" s="37">
        <f t="shared" si="3"/>
        <v>45403</v>
      </c>
      <c r="C284" s="47">
        <v>130</v>
      </c>
      <c r="D284" s="47">
        <v>120</v>
      </c>
      <c r="E284" s="47">
        <v>90</v>
      </c>
      <c r="F284" s="47">
        <v>100</v>
      </c>
      <c r="G284" s="47">
        <v>80</v>
      </c>
      <c r="H284" s="47">
        <v>95</v>
      </c>
      <c r="I284" s="47">
        <v>85</v>
      </c>
      <c r="J284" s="48">
        <v>0</v>
      </c>
    </row>
    <row r="285" spans="2:10" ht="15.5" x14ac:dyDescent="0.3">
      <c r="B285" s="36">
        <f t="shared" si="4"/>
        <v>45410</v>
      </c>
      <c r="C285" s="51">
        <v>130</v>
      </c>
      <c r="D285" s="51">
        <v>120</v>
      </c>
      <c r="E285" s="51">
        <v>90</v>
      </c>
      <c r="F285" s="51">
        <v>100</v>
      </c>
      <c r="G285" s="51">
        <v>80</v>
      </c>
      <c r="H285" s="51">
        <v>95</v>
      </c>
      <c r="I285" s="51">
        <v>85</v>
      </c>
      <c r="J285" s="52">
        <v>0</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K285"/>
  <sheetViews>
    <sheetView showGridLines="0" workbookViewId="0">
      <pane ySplit="8" topLeftCell="A252"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37</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38</v>
      </c>
    </row>
    <row r="9" spans="1:11" s="19" customFormat="1" ht="16" thickTop="1" x14ac:dyDescent="0.35">
      <c r="B9" s="36">
        <v>43478</v>
      </c>
      <c r="C9" s="22">
        <v>0</v>
      </c>
      <c r="D9" s="22">
        <v>0</v>
      </c>
      <c r="E9" s="22">
        <v>98</v>
      </c>
      <c r="F9" s="22">
        <v>0</v>
      </c>
      <c r="G9" s="22">
        <v>0</v>
      </c>
      <c r="H9" s="22">
        <v>70</v>
      </c>
      <c r="I9" s="22">
        <v>50</v>
      </c>
      <c r="J9" s="23">
        <v>0</v>
      </c>
    </row>
    <row r="10" spans="1:11" s="19" customFormat="1" ht="15.5" x14ac:dyDescent="0.35">
      <c r="B10" s="37">
        <f t="shared" ref="B10:B73" si="0">B9+7</f>
        <v>43485</v>
      </c>
      <c r="C10" s="24">
        <v>0</v>
      </c>
      <c r="D10" s="24">
        <v>0</v>
      </c>
      <c r="E10" s="24">
        <v>98</v>
      </c>
      <c r="F10" s="24">
        <v>0</v>
      </c>
      <c r="G10" s="24">
        <v>0</v>
      </c>
      <c r="H10" s="24">
        <v>70</v>
      </c>
      <c r="I10" s="24">
        <v>50</v>
      </c>
      <c r="J10" s="25">
        <v>0</v>
      </c>
      <c r="K10" s="20"/>
    </row>
    <row r="11" spans="1:11" s="19" customFormat="1" ht="15.5" x14ac:dyDescent="0.35">
      <c r="B11" s="36">
        <f t="shared" si="0"/>
        <v>43492</v>
      </c>
      <c r="C11" s="22">
        <v>0</v>
      </c>
      <c r="D11" s="22">
        <v>0</v>
      </c>
      <c r="E11" s="22">
        <v>100</v>
      </c>
      <c r="F11" s="22">
        <v>0</v>
      </c>
      <c r="G11" s="22">
        <v>0</v>
      </c>
      <c r="H11" s="22">
        <v>70</v>
      </c>
      <c r="I11" s="22">
        <v>50</v>
      </c>
      <c r="J11" s="23">
        <v>0</v>
      </c>
      <c r="K11" s="20"/>
    </row>
    <row r="12" spans="1:11" s="19" customFormat="1" ht="15.5" x14ac:dyDescent="0.35">
      <c r="B12" s="37">
        <f t="shared" si="0"/>
        <v>43499</v>
      </c>
      <c r="C12" s="24">
        <v>0</v>
      </c>
      <c r="D12" s="24">
        <v>0</v>
      </c>
      <c r="E12" s="24">
        <v>100</v>
      </c>
      <c r="F12" s="24">
        <v>0</v>
      </c>
      <c r="G12" s="24">
        <v>0</v>
      </c>
      <c r="H12" s="24">
        <v>70</v>
      </c>
      <c r="I12" s="24">
        <v>50</v>
      </c>
      <c r="J12" s="25">
        <v>0</v>
      </c>
      <c r="K12" s="20"/>
    </row>
    <row r="13" spans="1:11" s="19" customFormat="1" ht="15.5" x14ac:dyDescent="0.35">
      <c r="B13" s="36">
        <f t="shared" si="0"/>
        <v>43506</v>
      </c>
      <c r="C13" s="22">
        <v>0</v>
      </c>
      <c r="D13" s="22">
        <v>0</v>
      </c>
      <c r="E13" s="22">
        <v>100</v>
      </c>
      <c r="F13" s="22">
        <v>0</v>
      </c>
      <c r="G13" s="22">
        <v>0</v>
      </c>
      <c r="H13" s="22">
        <v>70</v>
      </c>
      <c r="I13" s="22">
        <v>50</v>
      </c>
      <c r="J13" s="23">
        <v>0</v>
      </c>
      <c r="K13" s="20"/>
    </row>
    <row r="14" spans="1:11" s="19" customFormat="1" ht="15.5" x14ac:dyDescent="0.35">
      <c r="B14" s="37">
        <f t="shared" si="0"/>
        <v>43513</v>
      </c>
      <c r="C14" s="24">
        <v>0</v>
      </c>
      <c r="D14" s="24">
        <v>0</v>
      </c>
      <c r="E14" s="24">
        <v>100</v>
      </c>
      <c r="F14" s="24">
        <v>0</v>
      </c>
      <c r="G14" s="24">
        <v>0</v>
      </c>
      <c r="H14" s="24">
        <v>70</v>
      </c>
      <c r="I14" s="24">
        <v>50</v>
      </c>
      <c r="J14" s="25">
        <v>0</v>
      </c>
      <c r="K14" s="20"/>
    </row>
    <row r="15" spans="1:11" s="19" customFormat="1" ht="15.5" x14ac:dyDescent="0.35">
      <c r="B15" s="36">
        <f t="shared" si="0"/>
        <v>43520</v>
      </c>
      <c r="C15" s="22">
        <v>0</v>
      </c>
      <c r="D15" s="22">
        <v>0</v>
      </c>
      <c r="E15" s="22">
        <v>100</v>
      </c>
      <c r="F15" s="22">
        <v>0</v>
      </c>
      <c r="G15" s="22">
        <v>0</v>
      </c>
      <c r="H15" s="22">
        <v>70</v>
      </c>
      <c r="I15" s="22">
        <v>50</v>
      </c>
      <c r="J15" s="23">
        <v>0</v>
      </c>
      <c r="K15" s="20"/>
    </row>
    <row r="16" spans="1:11" s="19" customFormat="1" ht="15.5" x14ac:dyDescent="0.35">
      <c r="B16" s="37">
        <f t="shared" si="0"/>
        <v>43527</v>
      </c>
      <c r="C16" s="24">
        <v>0</v>
      </c>
      <c r="D16" s="24">
        <v>0</v>
      </c>
      <c r="E16" s="24">
        <v>100</v>
      </c>
      <c r="F16" s="24">
        <v>0</v>
      </c>
      <c r="G16" s="24">
        <v>0</v>
      </c>
      <c r="H16" s="24">
        <v>70</v>
      </c>
      <c r="I16" s="24">
        <v>50</v>
      </c>
      <c r="J16" s="25">
        <v>0</v>
      </c>
      <c r="K16" s="20"/>
    </row>
    <row r="17" spans="2:11" s="19" customFormat="1" ht="15.5" x14ac:dyDescent="0.35">
      <c r="B17" s="36">
        <f t="shared" si="0"/>
        <v>43534</v>
      </c>
      <c r="C17" s="22">
        <v>0</v>
      </c>
      <c r="D17" s="22">
        <v>0</v>
      </c>
      <c r="E17" s="22">
        <v>100</v>
      </c>
      <c r="F17" s="22">
        <v>0</v>
      </c>
      <c r="G17" s="22">
        <v>0</v>
      </c>
      <c r="H17" s="22">
        <v>70</v>
      </c>
      <c r="I17" s="22">
        <v>50</v>
      </c>
      <c r="J17" s="23">
        <v>0</v>
      </c>
      <c r="K17" s="20"/>
    </row>
    <row r="18" spans="2:11" s="19" customFormat="1" ht="15.5" x14ac:dyDescent="0.35">
      <c r="B18" s="37">
        <f t="shared" si="0"/>
        <v>43541</v>
      </c>
      <c r="C18" s="24">
        <v>0</v>
      </c>
      <c r="D18" s="24">
        <v>0</v>
      </c>
      <c r="E18" s="24">
        <v>100</v>
      </c>
      <c r="F18" s="24">
        <v>0</v>
      </c>
      <c r="G18" s="24">
        <v>0</v>
      </c>
      <c r="H18" s="24">
        <v>70</v>
      </c>
      <c r="I18" s="24">
        <v>48</v>
      </c>
      <c r="J18" s="25">
        <v>0</v>
      </c>
      <c r="K18" s="20"/>
    </row>
    <row r="19" spans="2:11" s="19" customFormat="1" ht="15.5" x14ac:dyDescent="0.35">
      <c r="B19" s="36">
        <f t="shared" si="0"/>
        <v>43548</v>
      </c>
      <c r="C19" s="22">
        <v>0</v>
      </c>
      <c r="D19" s="22">
        <v>0</v>
      </c>
      <c r="E19" s="22">
        <v>100</v>
      </c>
      <c r="F19" s="22">
        <v>0</v>
      </c>
      <c r="G19" s="22">
        <v>0</v>
      </c>
      <c r="H19" s="22">
        <v>70</v>
      </c>
      <c r="I19" s="22">
        <v>48</v>
      </c>
      <c r="J19" s="23">
        <v>0</v>
      </c>
      <c r="K19" s="20"/>
    </row>
    <row r="20" spans="2:11" s="19" customFormat="1" ht="15.5" x14ac:dyDescent="0.35">
      <c r="B20" s="37">
        <f t="shared" si="0"/>
        <v>43555</v>
      </c>
      <c r="C20" s="24">
        <v>0</v>
      </c>
      <c r="D20" s="24">
        <v>0</v>
      </c>
      <c r="E20" s="24">
        <v>100</v>
      </c>
      <c r="F20" s="24">
        <v>0</v>
      </c>
      <c r="G20" s="24">
        <v>0</v>
      </c>
      <c r="H20" s="24">
        <v>70</v>
      </c>
      <c r="I20" s="24">
        <v>48</v>
      </c>
      <c r="J20" s="25">
        <v>0</v>
      </c>
      <c r="K20" s="20"/>
    </row>
    <row r="21" spans="2:11" s="19" customFormat="1" ht="15.5" x14ac:dyDescent="0.35">
      <c r="B21" s="36">
        <f t="shared" si="0"/>
        <v>43562</v>
      </c>
      <c r="C21" s="22">
        <v>0</v>
      </c>
      <c r="D21" s="22">
        <v>0</v>
      </c>
      <c r="E21" s="22">
        <v>100</v>
      </c>
      <c r="F21" s="22">
        <v>0</v>
      </c>
      <c r="G21" s="22">
        <v>0</v>
      </c>
      <c r="H21" s="22">
        <v>70</v>
      </c>
      <c r="I21" s="22">
        <v>48</v>
      </c>
      <c r="J21" s="23">
        <v>0</v>
      </c>
      <c r="K21" s="20"/>
    </row>
    <row r="22" spans="2:11" s="19" customFormat="1" ht="15.5" x14ac:dyDescent="0.35">
      <c r="B22" s="37">
        <f t="shared" si="0"/>
        <v>43569</v>
      </c>
      <c r="C22" s="24">
        <v>0</v>
      </c>
      <c r="D22" s="24">
        <v>0</v>
      </c>
      <c r="E22" s="24">
        <v>100</v>
      </c>
      <c r="F22" s="24">
        <v>0</v>
      </c>
      <c r="G22" s="24">
        <v>0</v>
      </c>
      <c r="H22" s="24">
        <v>66</v>
      </c>
      <c r="I22" s="24">
        <v>48</v>
      </c>
      <c r="J22" s="25">
        <v>0</v>
      </c>
      <c r="K22" s="20"/>
    </row>
    <row r="23" spans="2:11" s="19" customFormat="1" ht="15.5" x14ac:dyDescent="0.35">
      <c r="B23" s="36">
        <f t="shared" si="0"/>
        <v>43576</v>
      </c>
      <c r="C23" s="22">
        <v>0</v>
      </c>
      <c r="D23" s="22">
        <v>0</v>
      </c>
      <c r="E23" s="22">
        <v>100</v>
      </c>
      <c r="F23" s="22">
        <v>0</v>
      </c>
      <c r="G23" s="22">
        <v>0</v>
      </c>
      <c r="H23" s="22">
        <v>66</v>
      </c>
      <c r="I23" s="22">
        <v>47</v>
      </c>
      <c r="J23" s="23">
        <v>0</v>
      </c>
      <c r="K23" s="20"/>
    </row>
    <row r="24" spans="2:11" s="19" customFormat="1" ht="15.5" x14ac:dyDescent="0.35">
      <c r="B24" s="37">
        <f t="shared" si="0"/>
        <v>43583</v>
      </c>
      <c r="C24" s="24">
        <v>0</v>
      </c>
      <c r="D24" s="24">
        <v>0</v>
      </c>
      <c r="E24" s="24">
        <v>100</v>
      </c>
      <c r="F24" s="24">
        <v>0</v>
      </c>
      <c r="G24" s="24">
        <v>0</v>
      </c>
      <c r="H24" s="24">
        <v>66</v>
      </c>
      <c r="I24" s="24">
        <v>47</v>
      </c>
      <c r="J24" s="25">
        <v>0</v>
      </c>
      <c r="K24" s="20"/>
    </row>
    <row r="25" spans="2:11" s="19" customFormat="1" ht="15.5" x14ac:dyDescent="0.35">
      <c r="B25" s="36">
        <f t="shared" si="0"/>
        <v>43590</v>
      </c>
      <c r="C25" s="22">
        <v>0</v>
      </c>
      <c r="D25" s="22">
        <v>0</v>
      </c>
      <c r="E25" s="22">
        <v>100</v>
      </c>
      <c r="F25" s="22">
        <v>0</v>
      </c>
      <c r="G25" s="22">
        <v>0</v>
      </c>
      <c r="H25" s="22">
        <v>66</v>
      </c>
      <c r="I25" s="22">
        <v>47</v>
      </c>
      <c r="J25" s="23">
        <v>0</v>
      </c>
      <c r="K25" s="20"/>
    </row>
    <row r="26" spans="2:11" s="19" customFormat="1" ht="15.5" x14ac:dyDescent="0.35">
      <c r="B26" s="37">
        <f t="shared" si="0"/>
        <v>43597</v>
      </c>
      <c r="C26" s="24">
        <v>0</v>
      </c>
      <c r="D26" s="24">
        <v>0</v>
      </c>
      <c r="E26" s="24">
        <v>100</v>
      </c>
      <c r="F26" s="24">
        <v>0</v>
      </c>
      <c r="G26" s="24">
        <v>0</v>
      </c>
      <c r="H26" s="24">
        <v>66</v>
      </c>
      <c r="I26" s="24">
        <v>47</v>
      </c>
      <c r="J26" s="25">
        <v>0</v>
      </c>
      <c r="K26" s="20"/>
    </row>
    <row r="27" spans="2:11" s="19" customFormat="1" ht="15.5" x14ac:dyDescent="0.35">
      <c r="B27" s="36">
        <f t="shared" si="0"/>
        <v>43604</v>
      </c>
      <c r="C27" s="22">
        <v>0</v>
      </c>
      <c r="D27" s="22">
        <v>0</v>
      </c>
      <c r="E27" s="22">
        <v>100</v>
      </c>
      <c r="F27" s="22">
        <v>0</v>
      </c>
      <c r="G27" s="22">
        <v>0</v>
      </c>
      <c r="H27" s="22">
        <v>66</v>
      </c>
      <c r="I27" s="22">
        <v>47</v>
      </c>
      <c r="J27" s="23">
        <v>0</v>
      </c>
      <c r="K27" s="20"/>
    </row>
    <row r="28" spans="2:11" s="19" customFormat="1" ht="15.5" x14ac:dyDescent="0.35">
      <c r="B28" s="37">
        <f t="shared" si="0"/>
        <v>43611</v>
      </c>
      <c r="C28" s="24">
        <v>0</v>
      </c>
      <c r="D28" s="24">
        <v>0</v>
      </c>
      <c r="E28" s="24">
        <v>100</v>
      </c>
      <c r="F28" s="24">
        <v>0</v>
      </c>
      <c r="G28" s="24">
        <v>0</v>
      </c>
      <c r="H28" s="24">
        <v>66</v>
      </c>
      <c r="I28" s="24">
        <v>47</v>
      </c>
      <c r="J28" s="25">
        <v>0</v>
      </c>
      <c r="K28" s="20"/>
    </row>
    <row r="29" spans="2:11" s="19" customFormat="1" ht="15.5" x14ac:dyDescent="0.35">
      <c r="B29" s="36">
        <f t="shared" si="0"/>
        <v>43618</v>
      </c>
      <c r="C29" s="22">
        <v>0</v>
      </c>
      <c r="D29" s="22">
        <v>0</v>
      </c>
      <c r="E29" s="22">
        <v>100</v>
      </c>
      <c r="F29" s="22">
        <v>0</v>
      </c>
      <c r="G29" s="22">
        <v>0</v>
      </c>
      <c r="H29" s="22">
        <v>66</v>
      </c>
      <c r="I29" s="22">
        <v>47</v>
      </c>
      <c r="J29" s="23">
        <v>0</v>
      </c>
      <c r="K29" s="20"/>
    </row>
    <row r="30" spans="2:11" s="19" customFormat="1" ht="15.5" x14ac:dyDescent="0.35">
      <c r="B30" s="37">
        <f t="shared" si="0"/>
        <v>43625</v>
      </c>
      <c r="C30" s="24">
        <v>0</v>
      </c>
      <c r="D30" s="24">
        <v>0</v>
      </c>
      <c r="E30" s="24">
        <v>100</v>
      </c>
      <c r="F30" s="24">
        <v>0</v>
      </c>
      <c r="G30" s="24">
        <v>0</v>
      </c>
      <c r="H30" s="24">
        <v>66</v>
      </c>
      <c r="I30" s="24">
        <v>47</v>
      </c>
      <c r="J30" s="25">
        <v>0</v>
      </c>
      <c r="K30" s="20"/>
    </row>
    <row r="31" spans="2:11" s="19" customFormat="1" ht="15.5" x14ac:dyDescent="0.35">
      <c r="B31" s="36">
        <f t="shared" si="0"/>
        <v>43632</v>
      </c>
      <c r="C31" s="22">
        <v>0</v>
      </c>
      <c r="D31" s="22">
        <v>0</v>
      </c>
      <c r="E31" s="22">
        <v>100</v>
      </c>
      <c r="F31" s="22">
        <v>0</v>
      </c>
      <c r="G31" s="22">
        <v>0</v>
      </c>
      <c r="H31" s="22">
        <v>66</v>
      </c>
      <c r="I31" s="22">
        <v>47</v>
      </c>
      <c r="J31" s="23">
        <v>0</v>
      </c>
      <c r="K31" s="20"/>
    </row>
    <row r="32" spans="2:11" s="19" customFormat="1" ht="15.5" x14ac:dyDescent="0.35">
      <c r="B32" s="37">
        <f t="shared" si="0"/>
        <v>43639</v>
      </c>
      <c r="C32" s="24">
        <v>0</v>
      </c>
      <c r="D32" s="24">
        <v>0</v>
      </c>
      <c r="E32" s="24">
        <v>100</v>
      </c>
      <c r="F32" s="24">
        <v>0</v>
      </c>
      <c r="G32" s="24">
        <v>0</v>
      </c>
      <c r="H32" s="24">
        <v>66</v>
      </c>
      <c r="I32" s="24">
        <v>47</v>
      </c>
      <c r="J32" s="25">
        <v>0</v>
      </c>
      <c r="K32" s="20"/>
    </row>
    <row r="33" spans="2:11" s="19" customFormat="1" ht="15.5" x14ac:dyDescent="0.35">
      <c r="B33" s="36">
        <f t="shared" si="0"/>
        <v>43646</v>
      </c>
      <c r="C33" s="22">
        <v>0</v>
      </c>
      <c r="D33" s="22">
        <v>0</v>
      </c>
      <c r="E33" s="22">
        <v>100</v>
      </c>
      <c r="F33" s="22">
        <v>0</v>
      </c>
      <c r="G33" s="22">
        <v>0</v>
      </c>
      <c r="H33" s="22">
        <v>66</v>
      </c>
      <c r="I33" s="22">
        <v>47</v>
      </c>
      <c r="J33" s="23">
        <v>0</v>
      </c>
      <c r="K33" s="20"/>
    </row>
    <row r="34" spans="2:11" s="19" customFormat="1" ht="15.5" x14ac:dyDescent="0.35">
      <c r="B34" s="37">
        <f t="shared" si="0"/>
        <v>43653</v>
      </c>
      <c r="C34" s="24">
        <v>0</v>
      </c>
      <c r="D34" s="24">
        <v>0</v>
      </c>
      <c r="E34" s="24">
        <v>60</v>
      </c>
      <c r="F34" s="24">
        <v>0</v>
      </c>
      <c r="G34" s="24">
        <v>0</v>
      </c>
      <c r="H34" s="24">
        <v>64</v>
      </c>
      <c r="I34" s="24">
        <v>45</v>
      </c>
      <c r="J34" s="25">
        <v>0</v>
      </c>
      <c r="K34" s="20"/>
    </row>
    <row r="35" spans="2:11" s="19" customFormat="1" ht="15.5" x14ac:dyDescent="0.35">
      <c r="B35" s="36">
        <f t="shared" si="0"/>
        <v>43660</v>
      </c>
      <c r="C35" s="22">
        <v>0</v>
      </c>
      <c r="D35" s="22">
        <v>0</v>
      </c>
      <c r="E35" s="22">
        <v>58</v>
      </c>
      <c r="F35" s="22">
        <v>0</v>
      </c>
      <c r="G35" s="22">
        <v>0</v>
      </c>
      <c r="H35" s="22">
        <v>64</v>
      </c>
      <c r="I35" s="22">
        <v>45</v>
      </c>
      <c r="J35" s="23">
        <v>0</v>
      </c>
      <c r="K35" s="20"/>
    </row>
    <row r="36" spans="2:11" s="19" customFormat="1" ht="15.5" x14ac:dyDescent="0.35">
      <c r="B36" s="37">
        <f t="shared" si="0"/>
        <v>43667</v>
      </c>
      <c r="C36" s="24">
        <v>0</v>
      </c>
      <c r="D36" s="24">
        <v>0</v>
      </c>
      <c r="E36" s="24">
        <v>58</v>
      </c>
      <c r="F36" s="24">
        <v>0</v>
      </c>
      <c r="G36" s="24">
        <v>0</v>
      </c>
      <c r="H36" s="24">
        <v>64</v>
      </c>
      <c r="I36" s="24">
        <v>45</v>
      </c>
      <c r="J36" s="25">
        <v>0</v>
      </c>
      <c r="K36" s="20"/>
    </row>
    <row r="37" spans="2:11" s="19" customFormat="1" ht="15.5" x14ac:dyDescent="0.35">
      <c r="B37" s="36">
        <f t="shared" si="0"/>
        <v>43674</v>
      </c>
      <c r="C37" s="22">
        <v>0</v>
      </c>
      <c r="D37" s="22">
        <v>0</v>
      </c>
      <c r="E37" s="22">
        <v>55</v>
      </c>
      <c r="F37" s="22">
        <v>0</v>
      </c>
      <c r="G37" s="22">
        <v>0</v>
      </c>
      <c r="H37" s="22">
        <v>55</v>
      </c>
      <c r="I37" s="22">
        <v>45</v>
      </c>
      <c r="J37" s="23">
        <v>0</v>
      </c>
      <c r="K37" s="20"/>
    </row>
    <row r="38" spans="2:11" s="19" customFormat="1" ht="15.5" x14ac:dyDescent="0.35">
      <c r="B38" s="37">
        <f t="shared" si="0"/>
        <v>43681</v>
      </c>
      <c r="C38" s="24">
        <v>0</v>
      </c>
      <c r="D38" s="24">
        <v>0</v>
      </c>
      <c r="E38" s="24">
        <v>55</v>
      </c>
      <c r="F38" s="24">
        <v>0</v>
      </c>
      <c r="G38" s="24">
        <v>0</v>
      </c>
      <c r="H38" s="24">
        <v>55</v>
      </c>
      <c r="I38" s="24">
        <v>45</v>
      </c>
      <c r="J38" s="25">
        <v>0</v>
      </c>
      <c r="K38" s="20"/>
    </row>
    <row r="39" spans="2:11" s="19" customFormat="1" ht="15.5" x14ac:dyDescent="0.35">
      <c r="B39" s="36">
        <f t="shared" si="0"/>
        <v>43688</v>
      </c>
      <c r="C39" s="22">
        <v>0</v>
      </c>
      <c r="D39" s="22">
        <v>0</v>
      </c>
      <c r="E39" s="22">
        <v>55</v>
      </c>
      <c r="F39" s="22">
        <v>0</v>
      </c>
      <c r="G39" s="22">
        <v>0</v>
      </c>
      <c r="H39" s="22">
        <v>55</v>
      </c>
      <c r="I39" s="22">
        <v>45</v>
      </c>
      <c r="J39" s="23">
        <v>0</v>
      </c>
      <c r="K39" s="20"/>
    </row>
    <row r="40" spans="2:11" s="19" customFormat="1" ht="15.5" x14ac:dyDescent="0.35">
      <c r="B40" s="37">
        <f t="shared" si="0"/>
        <v>43695</v>
      </c>
      <c r="C40" s="24">
        <v>0</v>
      </c>
      <c r="D40" s="24">
        <v>0</v>
      </c>
      <c r="E40" s="24">
        <v>55</v>
      </c>
      <c r="F40" s="24">
        <v>0</v>
      </c>
      <c r="G40" s="24">
        <v>0</v>
      </c>
      <c r="H40" s="24">
        <v>55</v>
      </c>
      <c r="I40" s="24">
        <v>42</v>
      </c>
      <c r="J40" s="25">
        <v>0</v>
      </c>
      <c r="K40" s="20"/>
    </row>
    <row r="41" spans="2:11" s="19" customFormat="1" ht="15.5" x14ac:dyDescent="0.35">
      <c r="B41" s="36">
        <f t="shared" si="0"/>
        <v>43702</v>
      </c>
      <c r="C41" s="22">
        <v>0</v>
      </c>
      <c r="D41" s="22">
        <v>0</v>
      </c>
      <c r="E41" s="22">
        <v>55</v>
      </c>
      <c r="F41" s="22">
        <v>0</v>
      </c>
      <c r="G41" s="22">
        <v>0</v>
      </c>
      <c r="H41" s="22">
        <v>55</v>
      </c>
      <c r="I41" s="22">
        <v>42</v>
      </c>
      <c r="J41" s="23">
        <v>0</v>
      </c>
      <c r="K41" s="20" t="s">
        <v>9</v>
      </c>
    </row>
    <row r="42" spans="2:11" s="19" customFormat="1" ht="15.5" x14ac:dyDescent="0.35">
      <c r="B42" s="37">
        <f t="shared" si="0"/>
        <v>43709</v>
      </c>
      <c r="C42" s="24">
        <v>0</v>
      </c>
      <c r="D42" s="24">
        <v>0</v>
      </c>
      <c r="E42" s="24">
        <v>55</v>
      </c>
      <c r="F42" s="24">
        <v>0</v>
      </c>
      <c r="G42" s="24">
        <v>0</v>
      </c>
      <c r="H42" s="24">
        <v>50</v>
      </c>
      <c r="I42" s="24">
        <v>42</v>
      </c>
      <c r="J42" s="25">
        <v>0</v>
      </c>
      <c r="K42" s="20"/>
    </row>
    <row r="43" spans="2:11" s="19" customFormat="1" ht="15.5" x14ac:dyDescent="0.35">
      <c r="B43" s="36">
        <f t="shared" si="0"/>
        <v>43716</v>
      </c>
      <c r="C43" s="22">
        <v>0</v>
      </c>
      <c r="D43" s="22">
        <v>0</v>
      </c>
      <c r="E43" s="22">
        <v>55</v>
      </c>
      <c r="F43" s="22">
        <v>0</v>
      </c>
      <c r="G43" s="22">
        <v>0</v>
      </c>
      <c r="H43" s="22">
        <v>50</v>
      </c>
      <c r="I43" s="22">
        <v>42</v>
      </c>
      <c r="J43" s="23">
        <v>0</v>
      </c>
      <c r="K43" s="20"/>
    </row>
    <row r="44" spans="2:11" s="19" customFormat="1" ht="15.5" x14ac:dyDescent="0.35">
      <c r="B44" s="37">
        <f t="shared" si="0"/>
        <v>43723</v>
      </c>
      <c r="C44" s="24">
        <v>0</v>
      </c>
      <c r="D44" s="24">
        <v>0</v>
      </c>
      <c r="E44" s="24">
        <v>55</v>
      </c>
      <c r="F44" s="24">
        <v>0</v>
      </c>
      <c r="G44" s="24">
        <v>0</v>
      </c>
      <c r="H44" s="24">
        <v>50</v>
      </c>
      <c r="I44" s="24">
        <v>42</v>
      </c>
      <c r="J44" s="25">
        <v>0</v>
      </c>
      <c r="K44" s="20"/>
    </row>
    <row r="45" spans="2:11" s="19" customFormat="1" ht="15.5" x14ac:dyDescent="0.35">
      <c r="B45" s="36">
        <f t="shared" si="0"/>
        <v>43730</v>
      </c>
      <c r="C45" s="22">
        <v>0</v>
      </c>
      <c r="D45" s="22">
        <v>0</v>
      </c>
      <c r="E45" s="22">
        <v>55</v>
      </c>
      <c r="F45" s="22">
        <v>0</v>
      </c>
      <c r="G45" s="22">
        <v>0</v>
      </c>
      <c r="H45" s="22">
        <v>48</v>
      </c>
      <c r="I45" s="22">
        <v>40</v>
      </c>
      <c r="J45" s="23">
        <v>0</v>
      </c>
      <c r="K45" s="20"/>
    </row>
    <row r="46" spans="2:11" s="19" customFormat="1" ht="15.5" x14ac:dyDescent="0.35">
      <c r="B46" s="37">
        <f t="shared" si="0"/>
        <v>43737</v>
      </c>
      <c r="C46" s="24">
        <v>0</v>
      </c>
      <c r="D46" s="24">
        <v>0</v>
      </c>
      <c r="E46" s="24">
        <v>55</v>
      </c>
      <c r="F46" s="24">
        <v>0</v>
      </c>
      <c r="G46" s="24">
        <v>0</v>
      </c>
      <c r="H46" s="24">
        <v>48</v>
      </c>
      <c r="I46" s="24">
        <v>40</v>
      </c>
      <c r="J46" s="25">
        <v>0</v>
      </c>
      <c r="K46" s="20"/>
    </row>
    <row r="47" spans="2:11" s="19" customFormat="1" ht="15.5" x14ac:dyDescent="0.35">
      <c r="B47" s="36">
        <f t="shared" si="0"/>
        <v>43744</v>
      </c>
      <c r="C47" s="22">
        <v>0</v>
      </c>
      <c r="D47" s="22">
        <v>0</v>
      </c>
      <c r="E47" s="22">
        <v>55</v>
      </c>
      <c r="F47" s="22">
        <v>0</v>
      </c>
      <c r="G47" s="22">
        <v>0</v>
      </c>
      <c r="H47" s="22">
        <v>50</v>
      </c>
      <c r="I47" s="22">
        <v>42</v>
      </c>
      <c r="J47" s="23">
        <v>0</v>
      </c>
      <c r="K47" s="20"/>
    </row>
    <row r="48" spans="2:11" s="19" customFormat="1" ht="15.5" x14ac:dyDescent="0.35">
      <c r="B48" s="37">
        <f t="shared" si="0"/>
        <v>43751</v>
      </c>
      <c r="C48" s="24">
        <v>0</v>
      </c>
      <c r="D48" s="24">
        <v>0</v>
      </c>
      <c r="E48" s="24">
        <v>55</v>
      </c>
      <c r="F48" s="24">
        <v>0</v>
      </c>
      <c r="G48" s="24">
        <v>0</v>
      </c>
      <c r="H48" s="24">
        <v>50</v>
      </c>
      <c r="I48" s="24">
        <v>42</v>
      </c>
      <c r="J48" s="25">
        <v>0</v>
      </c>
      <c r="K48" s="20"/>
    </row>
    <row r="49" spans="2:11" s="19" customFormat="1" ht="15.5" x14ac:dyDescent="0.35">
      <c r="B49" s="36">
        <f t="shared" si="0"/>
        <v>43758</v>
      </c>
      <c r="C49" s="22">
        <v>0</v>
      </c>
      <c r="D49" s="22">
        <v>0</v>
      </c>
      <c r="E49" s="22">
        <v>55</v>
      </c>
      <c r="F49" s="22">
        <v>0</v>
      </c>
      <c r="G49" s="22">
        <v>0</v>
      </c>
      <c r="H49" s="22">
        <v>50</v>
      </c>
      <c r="I49" s="22">
        <v>42</v>
      </c>
      <c r="J49" s="23">
        <v>0</v>
      </c>
      <c r="K49" s="20"/>
    </row>
    <row r="50" spans="2:11" s="19" customFormat="1" ht="15.5" x14ac:dyDescent="0.35">
      <c r="B50" s="37">
        <f t="shared" si="0"/>
        <v>43765</v>
      </c>
      <c r="C50" s="24">
        <v>0</v>
      </c>
      <c r="D50" s="24">
        <v>0</v>
      </c>
      <c r="E50" s="24">
        <v>55</v>
      </c>
      <c r="F50" s="24">
        <v>0</v>
      </c>
      <c r="G50" s="24">
        <v>0</v>
      </c>
      <c r="H50" s="24">
        <v>50</v>
      </c>
      <c r="I50" s="24">
        <v>42</v>
      </c>
      <c r="J50" s="25">
        <v>0</v>
      </c>
      <c r="K50" s="20"/>
    </row>
    <row r="51" spans="2:11" s="19" customFormat="1" ht="15.5" x14ac:dyDescent="0.35">
      <c r="B51" s="36">
        <f t="shared" si="0"/>
        <v>43772</v>
      </c>
      <c r="C51" s="22">
        <v>0</v>
      </c>
      <c r="D51" s="22">
        <v>0</v>
      </c>
      <c r="E51" s="22">
        <v>55</v>
      </c>
      <c r="F51" s="22">
        <v>0</v>
      </c>
      <c r="G51" s="22">
        <v>0</v>
      </c>
      <c r="H51" s="22">
        <v>50</v>
      </c>
      <c r="I51" s="22">
        <v>43</v>
      </c>
      <c r="J51" s="23">
        <v>0</v>
      </c>
      <c r="K51" s="20"/>
    </row>
    <row r="52" spans="2:11" s="19" customFormat="1" ht="15.5" x14ac:dyDescent="0.35">
      <c r="B52" s="37">
        <f t="shared" si="0"/>
        <v>43779</v>
      </c>
      <c r="C52" s="24">
        <v>0</v>
      </c>
      <c r="D52" s="24">
        <v>0</v>
      </c>
      <c r="E52" s="24">
        <v>55</v>
      </c>
      <c r="F52" s="24">
        <v>0</v>
      </c>
      <c r="G52" s="24">
        <v>0</v>
      </c>
      <c r="H52" s="24">
        <v>50</v>
      </c>
      <c r="I52" s="24">
        <v>44</v>
      </c>
      <c r="J52" s="25">
        <v>0</v>
      </c>
      <c r="K52" s="20"/>
    </row>
    <row r="53" spans="2:11" s="19" customFormat="1" ht="15.5" x14ac:dyDescent="0.35">
      <c r="B53" s="36">
        <f t="shared" si="0"/>
        <v>43786</v>
      </c>
      <c r="C53" s="22">
        <v>0</v>
      </c>
      <c r="D53" s="22">
        <v>0</v>
      </c>
      <c r="E53" s="22">
        <v>55</v>
      </c>
      <c r="F53" s="22">
        <v>0</v>
      </c>
      <c r="G53" s="22">
        <v>0</v>
      </c>
      <c r="H53" s="22">
        <v>50</v>
      </c>
      <c r="I53" s="22">
        <v>45</v>
      </c>
      <c r="J53" s="23">
        <v>0</v>
      </c>
      <c r="K53" s="20"/>
    </row>
    <row r="54" spans="2:11" s="19" customFormat="1" ht="15.5" x14ac:dyDescent="0.35">
      <c r="B54" s="37">
        <f t="shared" si="0"/>
        <v>43793</v>
      </c>
      <c r="C54" s="24">
        <v>0</v>
      </c>
      <c r="D54" s="24">
        <v>0</v>
      </c>
      <c r="E54" s="24">
        <v>55</v>
      </c>
      <c r="F54" s="24">
        <v>0</v>
      </c>
      <c r="G54" s="24">
        <v>0</v>
      </c>
      <c r="H54" s="24">
        <v>50</v>
      </c>
      <c r="I54" s="24">
        <v>45</v>
      </c>
      <c r="J54" s="25">
        <v>0</v>
      </c>
      <c r="K54" s="20"/>
    </row>
    <row r="55" spans="2:11" s="19" customFormat="1" ht="15.5" x14ac:dyDescent="0.35">
      <c r="B55" s="36">
        <f t="shared" si="0"/>
        <v>43800</v>
      </c>
      <c r="C55" s="22">
        <v>0</v>
      </c>
      <c r="D55" s="22">
        <v>0</v>
      </c>
      <c r="E55" s="22">
        <v>55</v>
      </c>
      <c r="F55" s="22">
        <v>0</v>
      </c>
      <c r="G55" s="22">
        <v>0</v>
      </c>
      <c r="H55" s="22">
        <v>50</v>
      </c>
      <c r="I55" s="22">
        <v>45</v>
      </c>
      <c r="J55" s="23">
        <v>0</v>
      </c>
      <c r="K55" s="20"/>
    </row>
    <row r="56" spans="2:11" s="19" customFormat="1" ht="15.5" x14ac:dyDescent="0.35">
      <c r="B56" s="37">
        <f t="shared" si="0"/>
        <v>43807</v>
      </c>
      <c r="C56" s="24">
        <v>0</v>
      </c>
      <c r="D56" s="24">
        <v>0</v>
      </c>
      <c r="E56" s="24">
        <v>55</v>
      </c>
      <c r="F56" s="24">
        <v>0</v>
      </c>
      <c r="G56" s="24">
        <v>0</v>
      </c>
      <c r="H56" s="24">
        <v>50</v>
      </c>
      <c r="I56" s="24">
        <v>45</v>
      </c>
      <c r="J56" s="25">
        <v>0</v>
      </c>
      <c r="K56" s="20"/>
    </row>
    <row r="57" spans="2:11" s="19" customFormat="1" ht="15.5" x14ac:dyDescent="0.35">
      <c r="B57" s="36">
        <f t="shared" si="0"/>
        <v>43814</v>
      </c>
      <c r="C57" s="22">
        <v>0</v>
      </c>
      <c r="D57" s="22">
        <v>0</v>
      </c>
      <c r="E57" s="22">
        <v>55</v>
      </c>
      <c r="F57" s="22">
        <v>0</v>
      </c>
      <c r="G57" s="22">
        <v>0</v>
      </c>
      <c r="H57" s="22">
        <v>50</v>
      </c>
      <c r="I57" s="22">
        <v>45</v>
      </c>
      <c r="J57" s="23">
        <v>0</v>
      </c>
      <c r="K57" s="20"/>
    </row>
    <row r="58" spans="2:11" s="19" customFormat="1" ht="15.5" x14ac:dyDescent="0.35">
      <c r="B58" s="37">
        <f t="shared" si="0"/>
        <v>43821</v>
      </c>
      <c r="C58" s="24">
        <v>0</v>
      </c>
      <c r="D58" s="24">
        <v>0</v>
      </c>
      <c r="E58" s="24">
        <v>55</v>
      </c>
      <c r="F58" s="24">
        <v>0</v>
      </c>
      <c r="G58" s="24">
        <v>0</v>
      </c>
      <c r="H58" s="24">
        <v>50</v>
      </c>
      <c r="I58" s="24">
        <v>45</v>
      </c>
      <c r="J58" s="25">
        <v>0</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0</v>
      </c>
      <c r="D61" s="22">
        <v>0</v>
      </c>
      <c r="E61" s="22">
        <v>55</v>
      </c>
      <c r="F61" s="22">
        <v>0</v>
      </c>
      <c r="G61" s="22">
        <v>0</v>
      </c>
      <c r="H61" s="22">
        <v>50</v>
      </c>
      <c r="I61" s="22">
        <v>45</v>
      </c>
      <c r="J61" s="23">
        <v>0</v>
      </c>
      <c r="K61" s="20"/>
    </row>
    <row r="62" spans="2:11" s="19" customFormat="1" ht="15.5" x14ac:dyDescent="0.35">
      <c r="B62" s="37">
        <f t="shared" si="0"/>
        <v>43849</v>
      </c>
      <c r="C62" s="24">
        <v>0</v>
      </c>
      <c r="D62" s="24">
        <v>0</v>
      </c>
      <c r="E62" s="24">
        <v>55</v>
      </c>
      <c r="F62" s="24">
        <v>0</v>
      </c>
      <c r="G62" s="24">
        <v>0</v>
      </c>
      <c r="H62" s="24">
        <v>50</v>
      </c>
      <c r="I62" s="24">
        <v>45</v>
      </c>
      <c r="J62" s="25">
        <v>0</v>
      </c>
      <c r="K62" s="20"/>
    </row>
    <row r="63" spans="2:11" s="19" customFormat="1" ht="15.5" x14ac:dyDescent="0.35">
      <c r="B63" s="36">
        <f t="shared" si="0"/>
        <v>43856</v>
      </c>
      <c r="C63" s="22">
        <v>0</v>
      </c>
      <c r="D63" s="22">
        <v>0</v>
      </c>
      <c r="E63" s="22">
        <v>55</v>
      </c>
      <c r="F63" s="22">
        <v>0</v>
      </c>
      <c r="G63" s="22">
        <v>0</v>
      </c>
      <c r="H63" s="22">
        <v>50</v>
      </c>
      <c r="I63" s="22">
        <v>45</v>
      </c>
      <c r="J63" s="23">
        <v>0</v>
      </c>
      <c r="K63" s="20"/>
    </row>
    <row r="64" spans="2:11" s="19" customFormat="1" ht="15.5" x14ac:dyDescent="0.35">
      <c r="B64" s="37">
        <f t="shared" si="0"/>
        <v>43863</v>
      </c>
      <c r="C64" s="24">
        <v>0</v>
      </c>
      <c r="D64" s="24">
        <v>0</v>
      </c>
      <c r="E64" s="24">
        <v>55</v>
      </c>
      <c r="F64" s="24">
        <v>0</v>
      </c>
      <c r="G64" s="24">
        <v>0</v>
      </c>
      <c r="H64" s="24">
        <v>50</v>
      </c>
      <c r="I64" s="24">
        <v>45</v>
      </c>
      <c r="J64" s="25">
        <v>0</v>
      </c>
      <c r="K64" s="20"/>
    </row>
    <row r="65" spans="2:11" s="19" customFormat="1" ht="15.5" x14ac:dyDescent="0.35">
      <c r="B65" s="36">
        <f t="shared" si="0"/>
        <v>43870</v>
      </c>
      <c r="C65" s="22">
        <v>0</v>
      </c>
      <c r="D65" s="22">
        <v>0</v>
      </c>
      <c r="E65" s="22">
        <v>55</v>
      </c>
      <c r="F65" s="22">
        <v>0</v>
      </c>
      <c r="G65" s="22">
        <v>0</v>
      </c>
      <c r="H65" s="22">
        <v>50</v>
      </c>
      <c r="I65" s="22">
        <v>47</v>
      </c>
      <c r="J65" s="23">
        <v>0</v>
      </c>
      <c r="K65" s="20"/>
    </row>
    <row r="66" spans="2:11" ht="15.5" x14ac:dyDescent="0.3">
      <c r="B66" s="37">
        <f t="shared" si="0"/>
        <v>43877</v>
      </c>
      <c r="C66" s="24">
        <v>0</v>
      </c>
      <c r="D66" s="24">
        <v>0</v>
      </c>
      <c r="E66" s="24">
        <v>55</v>
      </c>
      <c r="F66" s="24">
        <v>0</v>
      </c>
      <c r="G66" s="24">
        <v>0</v>
      </c>
      <c r="H66" s="24">
        <v>50</v>
      </c>
      <c r="I66" s="24">
        <v>47</v>
      </c>
      <c r="J66" s="25">
        <v>0</v>
      </c>
    </row>
    <row r="67" spans="2:11" ht="15.5" x14ac:dyDescent="0.3">
      <c r="B67" s="36">
        <f t="shared" si="0"/>
        <v>43884</v>
      </c>
      <c r="C67" s="22">
        <v>0</v>
      </c>
      <c r="D67" s="22">
        <v>0</v>
      </c>
      <c r="E67" s="22">
        <v>55</v>
      </c>
      <c r="F67" s="22">
        <v>0</v>
      </c>
      <c r="G67" s="22">
        <v>0</v>
      </c>
      <c r="H67" s="22">
        <v>51</v>
      </c>
      <c r="I67" s="22">
        <v>48</v>
      </c>
      <c r="J67" s="23">
        <v>0</v>
      </c>
    </row>
    <row r="68" spans="2:11" ht="15.5" x14ac:dyDescent="0.3">
      <c r="B68" s="37">
        <f t="shared" si="0"/>
        <v>43891</v>
      </c>
      <c r="C68" s="24">
        <v>0</v>
      </c>
      <c r="D68" s="24">
        <v>0</v>
      </c>
      <c r="E68" s="24">
        <v>55</v>
      </c>
      <c r="F68" s="24">
        <v>0</v>
      </c>
      <c r="G68" s="24">
        <v>0</v>
      </c>
      <c r="H68" s="24">
        <v>51</v>
      </c>
      <c r="I68" s="24">
        <v>49</v>
      </c>
      <c r="J68" s="25">
        <v>0</v>
      </c>
      <c r="K68" s="33"/>
    </row>
    <row r="69" spans="2:11" ht="15.5" x14ac:dyDescent="0.3">
      <c r="B69" s="36">
        <f t="shared" si="0"/>
        <v>43898</v>
      </c>
      <c r="C69" s="22">
        <v>0</v>
      </c>
      <c r="D69" s="22">
        <v>0</v>
      </c>
      <c r="E69" s="22">
        <v>55</v>
      </c>
      <c r="F69" s="22">
        <v>0</v>
      </c>
      <c r="G69" s="22">
        <v>0</v>
      </c>
      <c r="H69" s="22">
        <v>51</v>
      </c>
      <c r="I69" s="22">
        <v>49</v>
      </c>
      <c r="J69" s="23">
        <v>0</v>
      </c>
      <c r="K69" s="33"/>
    </row>
    <row r="70" spans="2:11" ht="15.5" x14ac:dyDescent="0.3">
      <c r="B70" s="37">
        <f t="shared" si="0"/>
        <v>43905</v>
      </c>
      <c r="C70" s="24">
        <v>0</v>
      </c>
      <c r="D70" s="24">
        <v>0</v>
      </c>
      <c r="E70" s="24">
        <v>55</v>
      </c>
      <c r="F70" s="24">
        <v>0</v>
      </c>
      <c r="G70" s="24">
        <v>0</v>
      </c>
      <c r="H70" s="24">
        <v>51</v>
      </c>
      <c r="I70" s="24">
        <v>49</v>
      </c>
      <c r="J70" s="25">
        <v>0</v>
      </c>
    </row>
    <row r="71" spans="2:11" ht="15.5" x14ac:dyDescent="0.3">
      <c r="B71" s="36">
        <f t="shared" si="0"/>
        <v>43912</v>
      </c>
      <c r="C71" s="22">
        <v>0</v>
      </c>
      <c r="D71" s="22">
        <v>0</v>
      </c>
      <c r="E71" s="22">
        <v>55</v>
      </c>
      <c r="F71" s="22">
        <v>0</v>
      </c>
      <c r="G71" s="22">
        <v>0</v>
      </c>
      <c r="H71" s="22">
        <v>51</v>
      </c>
      <c r="I71" s="22">
        <v>49</v>
      </c>
      <c r="J71" s="23">
        <v>0</v>
      </c>
    </row>
    <row r="72" spans="2:11" ht="15.5" x14ac:dyDescent="0.3">
      <c r="B72" s="37">
        <f t="shared" si="0"/>
        <v>43919</v>
      </c>
      <c r="C72" s="24">
        <v>0</v>
      </c>
      <c r="D72" s="24">
        <v>0</v>
      </c>
      <c r="E72" s="24">
        <v>55</v>
      </c>
      <c r="F72" s="24">
        <v>0</v>
      </c>
      <c r="G72" s="24">
        <v>0</v>
      </c>
      <c r="H72" s="24">
        <v>51</v>
      </c>
      <c r="I72" s="24">
        <v>49</v>
      </c>
      <c r="J72" s="25">
        <v>0</v>
      </c>
    </row>
    <row r="73" spans="2:11" ht="15.5" x14ac:dyDescent="0.3">
      <c r="B73" s="36">
        <f t="shared" si="0"/>
        <v>43926</v>
      </c>
      <c r="C73" s="22">
        <v>0</v>
      </c>
      <c r="D73" s="22">
        <v>0</v>
      </c>
      <c r="E73" s="22">
        <v>55</v>
      </c>
      <c r="F73" s="22">
        <v>0</v>
      </c>
      <c r="G73" s="22">
        <v>0</v>
      </c>
      <c r="H73" s="22">
        <v>51</v>
      </c>
      <c r="I73" s="22">
        <v>49</v>
      </c>
      <c r="J73" s="23">
        <v>0</v>
      </c>
    </row>
    <row r="74" spans="2:11" ht="15.5" x14ac:dyDescent="0.3">
      <c r="B74" s="37">
        <v>43933</v>
      </c>
      <c r="C74" s="24">
        <v>0</v>
      </c>
      <c r="D74" s="24">
        <v>0</v>
      </c>
      <c r="E74" s="24">
        <v>55</v>
      </c>
      <c r="F74" s="24">
        <v>0</v>
      </c>
      <c r="G74" s="24">
        <v>0</v>
      </c>
      <c r="H74" s="24">
        <v>51</v>
      </c>
      <c r="I74" s="24">
        <v>49</v>
      </c>
      <c r="J74" s="25">
        <v>0</v>
      </c>
    </row>
    <row r="75" spans="2:11" ht="15.5" x14ac:dyDescent="0.3">
      <c r="B75" s="36">
        <v>43940</v>
      </c>
      <c r="C75" s="22">
        <v>0</v>
      </c>
      <c r="D75" s="22">
        <v>0</v>
      </c>
      <c r="E75" s="22">
        <v>55</v>
      </c>
      <c r="F75" s="22">
        <v>0</v>
      </c>
      <c r="G75" s="22">
        <v>0</v>
      </c>
      <c r="H75" s="22">
        <v>51</v>
      </c>
      <c r="I75" s="22">
        <v>49</v>
      </c>
      <c r="J75" s="23">
        <v>0</v>
      </c>
    </row>
    <row r="76" spans="2:11" ht="15.5" x14ac:dyDescent="0.3">
      <c r="B76" s="37">
        <v>43947</v>
      </c>
      <c r="C76" s="24">
        <v>0</v>
      </c>
      <c r="D76" s="24">
        <v>0</v>
      </c>
      <c r="E76" s="24">
        <v>55</v>
      </c>
      <c r="F76" s="24">
        <v>0</v>
      </c>
      <c r="G76" s="24">
        <v>0</v>
      </c>
      <c r="H76" s="24">
        <v>51</v>
      </c>
      <c r="I76" s="24">
        <v>49</v>
      </c>
      <c r="J76" s="25">
        <v>0</v>
      </c>
    </row>
    <row r="77" spans="2:11" ht="15.5" x14ac:dyDescent="0.3">
      <c r="B77" s="36">
        <v>43954</v>
      </c>
      <c r="C77" s="22">
        <v>0</v>
      </c>
      <c r="D77" s="22">
        <v>0</v>
      </c>
      <c r="E77" s="22">
        <v>55</v>
      </c>
      <c r="F77" s="22">
        <v>0</v>
      </c>
      <c r="G77" s="22">
        <v>0</v>
      </c>
      <c r="H77" s="22">
        <v>51</v>
      </c>
      <c r="I77" s="22">
        <v>49</v>
      </c>
      <c r="J77" s="23">
        <v>0</v>
      </c>
    </row>
    <row r="78" spans="2:11" ht="15.5" x14ac:dyDescent="0.3">
      <c r="B78" s="37">
        <v>43961</v>
      </c>
      <c r="C78" s="24">
        <v>0</v>
      </c>
      <c r="D78" s="24">
        <v>0</v>
      </c>
      <c r="E78" s="24">
        <v>55</v>
      </c>
      <c r="F78" s="24">
        <v>0</v>
      </c>
      <c r="G78" s="24">
        <v>0</v>
      </c>
      <c r="H78" s="24">
        <v>51</v>
      </c>
      <c r="I78" s="24">
        <v>49</v>
      </c>
      <c r="J78" s="25">
        <v>0</v>
      </c>
    </row>
    <row r="79" spans="2:11" ht="15.5" x14ac:dyDescent="0.3">
      <c r="B79" s="36">
        <v>43968</v>
      </c>
      <c r="C79" s="22">
        <v>0</v>
      </c>
      <c r="D79" s="22">
        <v>0</v>
      </c>
      <c r="E79" s="22">
        <v>55</v>
      </c>
      <c r="F79" s="22">
        <v>0</v>
      </c>
      <c r="G79" s="22">
        <v>0</v>
      </c>
      <c r="H79" s="22">
        <v>51</v>
      </c>
      <c r="I79" s="22">
        <v>49</v>
      </c>
      <c r="J79" s="23">
        <v>0</v>
      </c>
    </row>
    <row r="80" spans="2:11" ht="15.5" x14ac:dyDescent="0.3">
      <c r="B80" s="37">
        <v>43975</v>
      </c>
      <c r="C80" s="24">
        <v>0</v>
      </c>
      <c r="D80" s="24">
        <v>0</v>
      </c>
      <c r="E80" s="24">
        <v>55</v>
      </c>
      <c r="F80" s="24">
        <v>0</v>
      </c>
      <c r="G80" s="24">
        <v>0</v>
      </c>
      <c r="H80" s="24">
        <v>51</v>
      </c>
      <c r="I80" s="24">
        <v>49</v>
      </c>
      <c r="J80" s="25">
        <v>0</v>
      </c>
    </row>
    <row r="81" spans="2:10" ht="15.5" x14ac:dyDescent="0.3">
      <c r="B81" s="36">
        <v>43982</v>
      </c>
      <c r="C81" s="22">
        <v>0</v>
      </c>
      <c r="D81" s="22">
        <v>0</v>
      </c>
      <c r="E81" s="22">
        <v>55</v>
      </c>
      <c r="F81" s="22">
        <v>0</v>
      </c>
      <c r="G81" s="22">
        <v>0</v>
      </c>
      <c r="H81" s="22">
        <v>51</v>
      </c>
      <c r="I81" s="22">
        <v>49</v>
      </c>
      <c r="J81" s="23">
        <v>0</v>
      </c>
    </row>
    <row r="82" spans="2:10" ht="15.5" x14ac:dyDescent="0.3">
      <c r="B82" s="37">
        <v>43989</v>
      </c>
      <c r="C82" s="24">
        <v>0</v>
      </c>
      <c r="D82" s="24">
        <v>0</v>
      </c>
      <c r="E82" s="24">
        <v>55</v>
      </c>
      <c r="F82" s="24">
        <v>0</v>
      </c>
      <c r="G82" s="24">
        <v>0</v>
      </c>
      <c r="H82" s="24">
        <v>53</v>
      </c>
      <c r="I82" s="24">
        <v>49</v>
      </c>
      <c r="J82" s="25">
        <v>0</v>
      </c>
    </row>
    <row r="83" spans="2:10" ht="15.5" x14ac:dyDescent="0.3">
      <c r="B83" s="36">
        <v>43996</v>
      </c>
      <c r="C83" s="22">
        <v>0</v>
      </c>
      <c r="D83" s="22">
        <v>0</v>
      </c>
      <c r="E83" s="22">
        <v>55</v>
      </c>
      <c r="F83" s="22">
        <v>0</v>
      </c>
      <c r="G83" s="22">
        <v>0</v>
      </c>
      <c r="H83" s="22">
        <v>53</v>
      </c>
      <c r="I83" s="22">
        <v>49</v>
      </c>
      <c r="J83" s="23">
        <v>0</v>
      </c>
    </row>
    <row r="84" spans="2:10" ht="15.5" x14ac:dyDescent="0.3">
      <c r="B84" s="37">
        <v>44003</v>
      </c>
      <c r="C84" s="24">
        <v>0</v>
      </c>
      <c r="D84" s="24">
        <v>0</v>
      </c>
      <c r="E84" s="24">
        <v>55</v>
      </c>
      <c r="F84" s="24">
        <v>0</v>
      </c>
      <c r="G84" s="24">
        <v>0</v>
      </c>
      <c r="H84" s="24">
        <v>53</v>
      </c>
      <c r="I84" s="24">
        <v>49</v>
      </c>
      <c r="J84" s="25">
        <v>0</v>
      </c>
    </row>
    <row r="85" spans="2:10" ht="15.5" x14ac:dyDescent="0.3">
      <c r="B85" s="36">
        <v>44010</v>
      </c>
      <c r="C85" s="22">
        <v>0</v>
      </c>
      <c r="D85" s="22">
        <v>0</v>
      </c>
      <c r="E85" s="22">
        <v>55</v>
      </c>
      <c r="F85" s="22">
        <v>0</v>
      </c>
      <c r="G85" s="22">
        <v>0</v>
      </c>
      <c r="H85" s="22">
        <v>53</v>
      </c>
      <c r="I85" s="22">
        <v>49</v>
      </c>
      <c r="J85" s="23">
        <v>0</v>
      </c>
    </row>
    <row r="86" spans="2:10" ht="15.5" x14ac:dyDescent="0.3">
      <c r="B86" s="37">
        <v>44017</v>
      </c>
      <c r="C86" s="24">
        <v>0</v>
      </c>
      <c r="D86" s="24">
        <v>0</v>
      </c>
      <c r="E86" s="24">
        <v>60</v>
      </c>
      <c r="F86" s="24">
        <v>0</v>
      </c>
      <c r="G86" s="24">
        <v>0</v>
      </c>
      <c r="H86" s="24">
        <v>53</v>
      </c>
      <c r="I86" s="24">
        <v>49</v>
      </c>
      <c r="J86" s="25">
        <v>0</v>
      </c>
    </row>
    <row r="87" spans="2:10" ht="15.5" x14ac:dyDescent="0.3">
      <c r="B87" s="36">
        <v>44024</v>
      </c>
      <c r="C87" s="22">
        <v>0</v>
      </c>
      <c r="D87" s="22">
        <v>0</v>
      </c>
      <c r="E87" s="22">
        <v>60</v>
      </c>
      <c r="F87" s="22">
        <v>0</v>
      </c>
      <c r="G87" s="22">
        <v>0</v>
      </c>
      <c r="H87" s="22">
        <v>53</v>
      </c>
      <c r="I87" s="22">
        <v>49</v>
      </c>
      <c r="J87" s="23">
        <v>0</v>
      </c>
    </row>
    <row r="88" spans="2:10" ht="15.5" x14ac:dyDescent="0.3">
      <c r="B88" s="37">
        <v>44031</v>
      </c>
      <c r="C88" s="24">
        <v>0</v>
      </c>
      <c r="D88" s="24">
        <v>0</v>
      </c>
      <c r="E88" s="24">
        <v>60</v>
      </c>
      <c r="F88" s="24">
        <v>0</v>
      </c>
      <c r="G88" s="24">
        <v>0</v>
      </c>
      <c r="H88" s="24">
        <v>53</v>
      </c>
      <c r="I88" s="24">
        <v>49</v>
      </c>
      <c r="J88" s="25">
        <v>0</v>
      </c>
    </row>
    <row r="89" spans="2:10" ht="15.5" x14ac:dyDescent="0.3">
      <c r="B89" s="36">
        <v>44038</v>
      </c>
      <c r="C89" s="22">
        <v>0</v>
      </c>
      <c r="D89" s="22">
        <v>0</v>
      </c>
      <c r="E89" s="22">
        <v>60</v>
      </c>
      <c r="F89" s="22">
        <v>0</v>
      </c>
      <c r="G89" s="22">
        <v>0</v>
      </c>
      <c r="H89" s="22">
        <v>55</v>
      </c>
      <c r="I89" s="22">
        <v>49</v>
      </c>
      <c r="J89" s="23">
        <v>0</v>
      </c>
    </row>
    <row r="90" spans="2:10" ht="15.5" x14ac:dyDescent="0.3">
      <c r="B90" s="37">
        <v>44045</v>
      </c>
      <c r="C90" s="24">
        <v>0</v>
      </c>
      <c r="D90" s="24">
        <v>0</v>
      </c>
      <c r="E90" s="24">
        <v>60</v>
      </c>
      <c r="F90" s="24">
        <v>0</v>
      </c>
      <c r="G90" s="24">
        <v>0</v>
      </c>
      <c r="H90" s="24">
        <v>55</v>
      </c>
      <c r="I90" s="24">
        <v>49</v>
      </c>
      <c r="J90" s="25">
        <v>0</v>
      </c>
    </row>
    <row r="91" spans="2:10" ht="15.5" x14ac:dyDescent="0.3">
      <c r="B91" s="36">
        <v>44052</v>
      </c>
      <c r="C91" s="22">
        <v>0</v>
      </c>
      <c r="D91" s="22">
        <v>0</v>
      </c>
      <c r="E91" s="22">
        <v>60</v>
      </c>
      <c r="F91" s="22">
        <v>0</v>
      </c>
      <c r="G91" s="22">
        <v>0</v>
      </c>
      <c r="H91" s="22">
        <v>55</v>
      </c>
      <c r="I91" s="22">
        <v>49</v>
      </c>
      <c r="J91" s="23">
        <v>0</v>
      </c>
    </row>
    <row r="92" spans="2:10" ht="15.5" x14ac:dyDescent="0.3">
      <c r="B92" s="37">
        <v>44059</v>
      </c>
      <c r="C92" s="24">
        <v>0</v>
      </c>
      <c r="D92" s="24">
        <v>0</v>
      </c>
      <c r="E92" s="24">
        <v>60</v>
      </c>
      <c r="F92" s="24">
        <v>0</v>
      </c>
      <c r="G92" s="24">
        <v>0</v>
      </c>
      <c r="H92" s="24">
        <v>55</v>
      </c>
      <c r="I92" s="24">
        <v>51</v>
      </c>
      <c r="J92" s="25">
        <v>0</v>
      </c>
    </row>
    <row r="93" spans="2:10" ht="15.5" x14ac:dyDescent="0.3">
      <c r="B93" s="36">
        <f>B92+7</f>
        <v>44066</v>
      </c>
      <c r="C93" s="22">
        <v>0</v>
      </c>
      <c r="D93" s="22">
        <v>0</v>
      </c>
      <c r="E93" s="22">
        <v>60</v>
      </c>
      <c r="F93" s="22">
        <v>0</v>
      </c>
      <c r="G93" s="22">
        <v>0</v>
      </c>
      <c r="H93" s="22">
        <v>55</v>
      </c>
      <c r="I93" s="22">
        <v>51</v>
      </c>
      <c r="J93" s="23">
        <v>0</v>
      </c>
    </row>
    <row r="94" spans="2:10" ht="15.5" x14ac:dyDescent="0.3">
      <c r="B94" s="37">
        <f t="shared" ref="B94:B169" si="1">B93+7</f>
        <v>44073</v>
      </c>
      <c r="C94" s="24">
        <v>0</v>
      </c>
      <c r="D94" s="24">
        <v>0</v>
      </c>
      <c r="E94" s="24">
        <v>60</v>
      </c>
      <c r="F94" s="24">
        <v>0</v>
      </c>
      <c r="G94" s="24">
        <v>0</v>
      </c>
      <c r="H94" s="24">
        <v>58</v>
      </c>
      <c r="I94" s="24">
        <v>52</v>
      </c>
      <c r="J94" s="25">
        <v>0</v>
      </c>
    </row>
    <row r="95" spans="2:10" ht="15.5" x14ac:dyDescent="0.3">
      <c r="B95" s="36">
        <f t="shared" si="1"/>
        <v>44080</v>
      </c>
      <c r="C95" s="22">
        <v>0</v>
      </c>
      <c r="D95" s="22">
        <v>0</v>
      </c>
      <c r="E95" s="22">
        <v>60</v>
      </c>
      <c r="F95" s="22">
        <v>0</v>
      </c>
      <c r="G95" s="22">
        <v>0</v>
      </c>
      <c r="H95" s="22">
        <v>60</v>
      </c>
      <c r="I95" s="22">
        <v>54</v>
      </c>
      <c r="J95" s="23">
        <v>0</v>
      </c>
    </row>
    <row r="96" spans="2:10" ht="15.5" x14ac:dyDescent="0.3">
      <c r="B96" s="37">
        <f t="shared" si="1"/>
        <v>44087</v>
      </c>
      <c r="C96" s="24">
        <v>0</v>
      </c>
      <c r="D96" s="24">
        <v>0</v>
      </c>
      <c r="E96" s="24">
        <v>60</v>
      </c>
      <c r="F96" s="24">
        <v>0</v>
      </c>
      <c r="G96" s="24">
        <v>0</v>
      </c>
      <c r="H96" s="24">
        <v>65</v>
      </c>
      <c r="I96" s="24">
        <v>59</v>
      </c>
      <c r="J96" s="25">
        <v>0</v>
      </c>
    </row>
    <row r="97" spans="2:10" ht="15.5" x14ac:dyDescent="0.3">
      <c r="B97" s="36">
        <f t="shared" si="1"/>
        <v>44094</v>
      </c>
      <c r="C97" s="22">
        <v>0</v>
      </c>
      <c r="D97" s="22">
        <v>0</v>
      </c>
      <c r="E97" s="22">
        <v>60</v>
      </c>
      <c r="F97" s="22">
        <v>0</v>
      </c>
      <c r="G97" s="22">
        <v>0</v>
      </c>
      <c r="H97" s="22">
        <v>68</v>
      </c>
      <c r="I97" s="22">
        <v>62</v>
      </c>
      <c r="J97" s="23">
        <v>0</v>
      </c>
    </row>
    <row r="98" spans="2:10" ht="15.5" x14ac:dyDescent="0.3">
      <c r="B98" s="37">
        <f t="shared" si="1"/>
        <v>44101</v>
      </c>
      <c r="C98" s="24">
        <v>0</v>
      </c>
      <c r="D98" s="24">
        <v>0</v>
      </c>
      <c r="E98" s="24">
        <v>65</v>
      </c>
      <c r="F98" s="24">
        <v>0</v>
      </c>
      <c r="G98" s="24">
        <v>0</v>
      </c>
      <c r="H98" s="24">
        <v>73</v>
      </c>
      <c r="I98" s="24">
        <v>67</v>
      </c>
      <c r="J98" s="25">
        <v>0</v>
      </c>
    </row>
    <row r="99" spans="2:10" ht="15.5" x14ac:dyDescent="0.3">
      <c r="B99" s="36">
        <f t="shared" si="1"/>
        <v>44108</v>
      </c>
      <c r="C99" s="22">
        <v>0</v>
      </c>
      <c r="D99" s="22">
        <v>0</v>
      </c>
      <c r="E99" s="22">
        <v>65</v>
      </c>
      <c r="F99" s="22">
        <v>0</v>
      </c>
      <c r="G99" s="22">
        <v>0</v>
      </c>
      <c r="H99" s="22">
        <v>73</v>
      </c>
      <c r="I99" s="22">
        <v>70</v>
      </c>
      <c r="J99" s="23">
        <v>0</v>
      </c>
    </row>
    <row r="100" spans="2:10" ht="15.5" x14ac:dyDescent="0.3">
      <c r="B100" s="37">
        <f t="shared" si="1"/>
        <v>44115</v>
      </c>
      <c r="C100" s="24">
        <v>0</v>
      </c>
      <c r="D100" s="24">
        <v>0</v>
      </c>
      <c r="E100" s="24">
        <v>65</v>
      </c>
      <c r="F100" s="24">
        <v>0</v>
      </c>
      <c r="G100" s="24">
        <v>0</v>
      </c>
      <c r="H100" s="24">
        <v>73</v>
      </c>
      <c r="I100" s="24">
        <v>70</v>
      </c>
      <c r="J100" s="25">
        <v>0</v>
      </c>
    </row>
    <row r="101" spans="2:10" ht="15.5" x14ac:dyDescent="0.3">
      <c r="B101" s="36">
        <f t="shared" si="1"/>
        <v>44122</v>
      </c>
      <c r="C101" s="22">
        <v>0</v>
      </c>
      <c r="D101" s="22">
        <v>0</v>
      </c>
      <c r="E101" s="22">
        <v>65</v>
      </c>
      <c r="F101" s="22">
        <v>0</v>
      </c>
      <c r="G101" s="22">
        <v>0</v>
      </c>
      <c r="H101" s="22">
        <v>74</v>
      </c>
      <c r="I101" s="22">
        <v>70</v>
      </c>
      <c r="J101" s="23">
        <v>0</v>
      </c>
    </row>
    <row r="102" spans="2:10" ht="15.5" x14ac:dyDescent="0.3">
      <c r="B102" s="37">
        <f t="shared" si="1"/>
        <v>44129</v>
      </c>
      <c r="C102" s="24">
        <v>0</v>
      </c>
      <c r="D102" s="24">
        <v>0</v>
      </c>
      <c r="E102" s="24">
        <v>68</v>
      </c>
      <c r="F102" s="24">
        <v>0</v>
      </c>
      <c r="G102" s="24">
        <v>0</v>
      </c>
      <c r="H102" s="24">
        <v>74</v>
      </c>
      <c r="I102" s="24">
        <v>70</v>
      </c>
      <c r="J102" s="25">
        <v>0</v>
      </c>
    </row>
    <row r="103" spans="2:10" ht="15.5" x14ac:dyDescent="0.3">
      <c r="B103" s="36">
        <f t="shared" si="1"/>
        <v>44136</v>
      </c>
      <c r="C103" s="22">
        <v>0</v>
      </c>
      <c r="D103" s="22">
        <v>0</v>
      </c>
      <c r="E103" s="22">
        <v>68</v>
      </c>
      <c r="F103" s="22">
        <v>0</v>
      </c>
      <c r="G103" s="22">
        <v>0</v>
      </c>
      <c r="H103" s="22">
        <v>76</v>
      </c>
      <c r="I103" s="22">
        <v>72</v>
      </c>
      <c r="J103" s="23">
        <v>0</v>
      </c>
    </row>
    <row r="104" spans="2:10" ht="15.5" x14ac:dyDescent="0.3">
      <c r="B104" s="37">
        <f t="shared" si="1"/>
        <v>44143</v>
      </c>
      <c r="C104" s="24">
        <v>0</v>
      </c>
      <c r="D104" s="24">
        <v>0</v>
      </c>
      <c r="E104" s="24">
        <v>68</v>
      </c>
      <c r="F104" s="24">
        <v>0</v>
      </c>
      <c r="G104" s="24">
        <v>0</v>
      </c>
      <c r="H104" s="24">
        <v>76</v>
      </c>
      <c r="I104" s="24">
        <v>72</v>
      </c>
      <c r="J104" s="25">
        <v>0</v>
      </c>
    </row>
    <row r="105" spans="2:10" ht="15.5" x14ac:dyDescent="0.3">
      <c r="B105" s="36">
        <f t="shared" si="1"/>
        <v>44150</v>
      </c>
      <c r="C105" s="22">
        <v>0</v>
      </c>
      <c r="D105" s="22">
        <v>0</v>
      </c>
      <c r="E105" s="22">
        <v>78</v>
      </c>
      <c r="F105" s="22">
        <v>0</v>
      </c>
      <c r="G105" s="22">
        <v>0</v>
      </c>
      <c r="H105" s="22">
        <v>78</v>
      </c>
      <c r="I105" s="22">
        <v>74</v>
      </c>
      <c r="J105" s="23">
        <v>0</v>
      </c>
    </row>
    <row r="106" spans="2:10" ht="15.5" x14ac:dyDescent="0.3">
      <c r="B106" s="37">
        <f t="shared" si="1"/>
        <v>44157</v>
      </c>
      <c r="C106" s="24">
        <v>100</v>
      </c>
      <c r="D106" s="24">
        <v>0</v>
      </c>
      <c r="E106" s="24">
        <v>80</v>
      </c>
      <c r="F106" s="24">
        <v>0</v>
      </c>
      <c r="G106" s="24">
        <v>0</v>
      </c>
      <c r="H106" s="24">
        <v>80</v>
      </c>
      <c r="I106" s="24">
        <v>80</v>
      </c>
      <c r="J106" s="25">
        <v>0</v>
      </c>
    </row>
    <row r="107" spans="2:10" ht="15.5" x14ac:dyDescent="0.3">
      <c r="B107" s="36">
        <f t="shared" si="1"/>
        <v>44164</v>
      </c>
      <c r="C107" s="22">
        <v>100</v>
      </c>
      <c r="D107" s="22">
        <v>0</v>
      </c>
      <c r="E107" s="22">
        <v>80</v>
      </c>
      <c r="F107" s="22">
        <v>0</v>
      </c>
      <c r="G107" s="22">
        <v>0</v>
      </c>
      <c r="H107" s="22">
        <v>80</v>
      </c>
      <c r="I107" s="22">
        <v>80</v>
      </c>
      <c r="J107" s="23">
        <v>0</v>
      </c>
    </row>
    <row r="108" spans="2:10" ht="15.5" x14ac:dyDescent="0.3">
      <c r="B108" s="37">
        <f t="shared" si="1"/>
        <v>44171</v>
      </c>
      <c r="C108" s="24">
        <v>100</v>
      </c>
      <c r="D108" s="24">
        <v>0</v>
      </c>
      <c r="E108" s="24">
        <v>85</v>
      </c>
      <c r="F108" s="24">
        <v>0</v>
      </c>
      <c r="G108" s="24">
        <v>0</v>
      </c>
      <c r="H108" s="24">
        <v>87</v>
      </c>
      <c r="I108" s="24">
        <v>85</v>
      </c>
      <c r="J108" s="25">
        <v>0</v>
      </c>
    </row>
    <row r="109" spans="2:10" ht="15.5" x14ac:dyDescent="0.3">
      <c r="B109" s="36">
        <f t="shared" si="1"/>
        <v>44178</v>
      </c>
      <c r="C109" s="22">
        <v>100</v>
      </c>
      <c r="D109" s="22">
        <v>0</v>
      </c>
      <c r="E109" s="22">
        <v>85</v>
      </c>
      <c r="F109" s="22">
        <v>0</v>
      </c>
      <c r="G109" s="22">
        <v>0</v>
      </c>
      <c r="H109" s="22">
        <v>89</v>
      </c>
      <c r="I109" s="22">
        <v>87</v>
      </c>
      <c r="J109" s="23">
        <v>0</v>
      </c>
    </row>
    <row r="110" spans="2:10" ht="15.5" x14ac:dyDescent="0.3">
      <c r="B110" s="37">
        <f t="shared" si="1"/>
        <v>44185</v>
      </c>
      <c r="C110" s="24">
        <v>100</v>
      </c>
      <c r="D110" s="24">
        <v>0</v>
      </c>
      <c r="E110" s="24">
        <v>85</v>
      </c>
      <c r="F110" s="24">
        <v>0</v>
      </c>
      <c r="G110" s="24">
        <v>0</v>
      </c>
      <c r="H110" s="24">
        <v>90</v>
      </c>
      <c r="I110" s="24">
        <v>87</v>
      </c>
      <c r="J110" s="25">
        <v>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100</v>
      </c>
      <c r="D113" s="22">
        <v>0</v>
      </c>
      <c r="E113" s="22">
        <v>85</v>
      </c>
      <c r="F113" s="22">
        <v>0</v>
      </c>
      <c r="G113" s="22">
        <v>0</v>
      </c>
      <c r="H113" s="22">
        <v>91</v>
      </c>
      <c r="I113" s="22">
        <v>88</v>
      </c>
      <c r="J113" s="23">
        <v>0</v>
      </c>
    </row>
    <row r="114" spans="2:10" ht="15.5" x14ac:dyDescent="0.3">
      <c r="B114" s="37">
        <f t="shared" si="1"/>
        <v>44213</v>
      </c>
      <c r="C114" s="24">
        <v>100</v>
      </c>
      <c r="D114" s="24">
        <v>0</v>
      </c>
      <c r="E114" s="24">
        <v>85</v>
      </c>
      <c r="F114" s="24">
        <v>0</v>
      </c>
      <c r="G114" s="24">
        <v>0</v>
      </c>
      <c r="H114" s="24">
        <v>95</v>
      </c>
      <c r="I114" s="24">
        <v>90</v>
      </c>
      <c r="J114" s="25">
        <v>0</v>
      </c>
    </row>
    <row r="115" spans="2:10" ht="15.5" x14ac:dyDescent="0.3">
      <c r="B115" s="36">
        <f t="shared" si="1"/>
        <v>44220</v>
      </c>
      <c r="C115" s="22">
        <v>100</v>
      </c>
      <c r="D115" s="22">
        <v>0</v>
      </c>
      <c r="E115" s="22">
        <v>85</v>
      </c>
      <c r="F115" s="22">
        <v>0</v>
      </c>
      <c r="G115" s="22">
        <v>0</v>
      </c>
      <c r="H115" s="22">
        <v>95</v>
      </c>
      <c r="I115" s="22">
        <v>0</v>
      </c>
      <c r="J115" s="23">
        <v>0</v>
      </c>
    </row>
    <row r="116" spans="2:10" ht="15.5" x14ac:dyDescent="0.3">
      <c r="B116" s="37">
        <f t="shared" si="1"/>
        <v>44227</v>
      </c>
      <c r="C116" s="24">
        <v>100</v>
      </c>
      <c r="D116" s="24">
        <v>0</v>
      </c>
      <c r="E116" s="24">
        <v>85</v>
      </c>
      <c r="F116" s="24">
        <v>0</v>
      </c>
      <c r="G116" s="24">
        <v>0</v>
      </c>
      <c r="H116" s="24">
        <v>97</v>
      </c>
      <c r="I116" s="24">
        <v>95</v>
      </c>
      <c r="J116" s="25">
        <v>0</v>
      </c>
    </row>
    <row r="117" spans="2:10" ht="15.5" x14ac:dyDescent="0.3">
      <c r="B117" s="36">
        <f t="shared" si="1"/>
        <v>44234</v>
      </c>
      <c r="C117" s="22">
        <v>100</v>
      </c>
      <c r="D117" s="22">
        <v>0</v>
      </c>
      <c r="E117" s="22">
        <v>85</v>
      </c>
      <c r="F117" s="22">
        <v>0</v>
      </c>
      <c r="G117" s="22">
        <v>0</v>
      </c>
      <c r="H117" s="22">
        <v>99</v>
      </c>
      <c r="I117" s="22">
        <v>97</v>
      </c>
      <c r="J117" s="23">
        <v>0</v>
      </c>
    </row>
    <row r="118" spans="2:10" ht="15.5" x14ac:dyDescent="0.3">
      <c r="B118" s="37">
        <f t="shared" si="1"/>
        <v>44241</v>
      </c>
      <c r="C118" s="24">
        <v>100</v>
      </c>
      <c r="D118" s="24">
        <v>0</v>
      </c>
      <c r="E118" s="24">
        <v>85</v>
      </c>
      <c r="F118" s="24">
        <v>0</v>
      </c>
      <c r="G118" s="24">
        <v>0</v>
      </c>
      <c r="H118" s="24">
        <v>101</v>
      </c>
      <c r="I118" s="24">
        <v>99</v>
      </c>
      <c r="J118" s="25">
        <v>0</v>
      </c>
    </row>
    <row r="119" spans="2:10" ht="15.5" x14ac:dyDescent="0.3">
      <c r="B119" s="36">
        <f t="shared" si="1"/>
        <v>44248</v>
      </c>
      <c r="C119" s="22">
        <v>100</v>
      </c>
      <c r="D119" s="22">
        <v>0</v>
      </c>
      <c r="E119" s="22">
        <v>85</v>
      </c>
      <c r="F119" s="22">
        <v>0</v>
      </c>
      <c r="G119" s="22">
        <v>0</v>
      </c>
      <c r="H119" s="22">
        <v>101</v>
      </c>
      <c r="I119" s="22">
        <v>99</v>
      </c>
      <c r="J119" s="23">
        <v>0</v>
      </c>
    </row>
    <row r="120" spans="2:10" ht="15.5" x14ac:dyDescent="0.3">
      <c r="B120" s="37">
        <f t="shared" si="1"/>
        <v>44255</v>
      </c>
      <c r="C120" s="24">
        <v>100</v>
      </c>
      <c r="D120" s="24">
        <v>0</v>
      </c>
      <c r="E120" s="24">
        <v>85</v>
      </c>
      <c r="F120" s="24">
        <v>0</v>
      </c>
      <c r="G120" s="24">
        <v>0</v>
      </c>
      <c r="H120" s="24">
        <v>101</v>
      </c>
      <c r="I120" s="24">
        <v>99</v>
      </c>
      <c r="J120" s="25">
        <v>0</v>
      </c>
    </row>
    <row r="121" spans="2:10" ht="15.5" x14ac:dyDescent="0.3">
      <c r="B121" s="36">
        <f t="shared" si="1"/>
        <v>44262</v>
      </c>
      <c r="C121" s="22">
        <v>100</v>
      </c>
      <c r="D121" s="22">
        <v>0</v>
      </c>
      <c r="E121" s="22">
        <v>85</v>
      </c>
      <c r="F121" s="22">
        <v>0</v>
      </c>
      <c r="G121" s="22">
        <v>0</v>
      </c>
      <c r="H121" s="22">
        <v>101</v>
      </c>
      <c r="I121" s="22">
        <v>99</v>
      </c>
      <c r="J121" s="23">
        <v>0</v>
      </c>
    </row>
    <row r="122" spans="2:10" ht="15.5" x14ac:dyDescent="0.3">
      <c r="B122" s="37">
        <f t="shared" si="1"/>
        <v>44269</v>
      </c>
      <c r="C122" s="24">
        <v>100</v>
      </c>
      <c r="D122" s="24">
        <v>0</v>
      </c>
      <c r="E122" s="24">
        <v>85</v>
      </c>
      <c r="F122" s="24">
        <v>0</v>
      </c>
      <c r="G122" s="24">
        <v>0</v>
      </c>
      <c r="H122" s="24">
        <v>101</v>
      </c>
      <c r="I122" s="24">
        <v>99</v>
      </c>
      <c r="J122" s="25">
        <v>0</v>
      </c>
    </row>
    <row r="123" spans="2:10" ht="15.5" x14ac:dyDescent="0.3">
      <c r="B123" s="36">
        <f t="shared" si="1"/>
        <v>44276</v>
      </c>
      <c r="C123" s="22">
        <v>100</v>
      </c>
      <c r="D123" s="22">
        <v>0</v>
      </c>
      <c r="E123" s="22">
        <v>85</v>
      </c>
      <c r="F123" s="22">
        <v>0</v>
      </c>
      <c r="G123" s="22">
        <v>0</v>
      </c>
      <c r="H123" s="22">
        <v>101</v>
      </c>
      <c r="I123" s="22">
        <v>99</v>
      </c>
      <c r="J123" s="23">
        <v>0</v>
      </c>
    </row>
    <row r="124" spans="2:10" ht="15.5" x14ac:dyDescent="0.3">
      <c r="B124" s="37">
        <f t="shared" si="1"/>
        <v>44283</v>
      </c>
      <c r="C124" s="24">
        <v>100</v>
      </c>
      <c r="D124" s="24">
        <v>0</v>
      </c>
      <c r="E124" s="24">
        <v>85</v>
      </c>
      <c r="F124" s="24">
        <v>0</v>
      </c>
      <c r="G124" s="24">
        <v>0</v>
      </c>
      <c r="H124" s="24">
        <v>101</v>
      </c>
      <c r="I124" s="24">
        <v>99</v>
      </c>
      <c r="J124" s="25">
        <v>0</v>
      </c>
    </row>
    <row r="125" spans="2:10" ht="15.5" x14ac:dyDescent="0.3">
      <c r="B125" s="36">
        <f t="shared" si="1"/>
        <v>44290</v>
      </c>
      <c r="C125" s="22">
        <v>100</v>
      </c>
      <c r="D125" s="22">
        <v>0</v>
      </c>
      <c r="E125" s="22">
        <v>85</v>
      </c>
      <c r="F125" s="22">
        <v>0</v>
      </c>
      <c r="G125" s="22">
        <v>0</v>
      </c>
      <c r="H125" s="22">
        <v>101</v>
      </c>
      <c r="I125" s="22">
        <v>99</v>
      </c>
      <c r="J125" s="23">
        <v>0</v>
      </c>
    </row>
    <row r="126" spans="2:10" ht="15.5" x14ac:dyDescent="0.3">
      <c r="B126" s="37">
        <f t="shared" si="1"/>
        <v>44297</v>
      </c>
      <c r="C126" s="24">
        <v>100</v>
      </c>
      <c r="D126" s="24">
        <v>0</v>
      </c>
      <c r="E126" s="24">
        <v>85</v>
      </c>
      <c r="F126" s="24">
        <v>0</v>
      </c>
      <c r="G126" s="24">
        <v>0</v>
      </c>
      <c r="H126" s="24">
        <v>101</v>
      </c>
      <c r="I126" s="24">
        <v>99</v>
      </c>
      <c r="J126" s="25">
        <v>0</v>
      </c>
    </row>
    <row r="127" spans="2:10" ht="15.5" x14ac:dyDescent="0.3">
      <c r="B127" s="36">
        <f t="shared" si="1"/>
        <v>44304</v>
      </c>
      <c r="C127" s="22">
        <v>100</v>
      </c>
      <c r="D127" s="22">
        <v>0</v>
      </c>
      <c r="E127" s="22">
        <v>85</v>
      </c>
      <c r="F127" s="22">
        <v>0</v>
      </c>
      <c r="G127" s="22">
        <v>0</v>
      </c>
      <c r="H127" s="22">
        <v>101</v>
      </c>
      <c r="I127" s="22">
        <v>99</v>
      </c>
      <c r="J127" s="23">
        <v>0</v>
      </c>
    </row>
    <row r="128" spans="2:10" ht="15.5" x14ac:dyDescent="0.3">
      <c r="B128" s="37">
        <f t="shared" si="1"/>
        <v>44311</v>
      </c>
      <c r="C128" s="24">
        <v>100</v>
      </c>
      <c r="D128" s="24">
        <v>0</v>
      </c>
      <c r="E128" s="24">
        <v>85</v>
      </c>
      <c r="F128" s="24">
        <v>0</v>
      </c>
      <c r="G128" s="24">
        <v>0</v>
      </c>
      <c r="H128" s="24">
        <v>101</v>
      </c>
      <c r="I128" s="24">
        <v>99</v>
      </c>
      <c r="J128" s="25">
        <v>0</v>
      </c>
    </row>
    <row r="129" spans="2:10" ht="15.5" x14ac:dyDescent="0.3">
      <c r="B129" s="36">
        <f t="shared" si="1"/>
        <v>44318</v>
      </c>
      <c r="C129" s="22">
        <v>100</v>
      </c>
      <c r="D129" s="22">
        <v>0</v>
      </c>
      <c r="E129" s="22">
        <v>85</v>
      </c>
      <c r="F129" s="22">
        <v>0</v>
      </c>
      <c r="G129" s="22">
        <v>0</v>
      </c>
      <c r="H129" s="22">
        <v>101</v>
      </c>
      <c r="I129" s="22">
        <v>99</v>
      </c>
      <c r="J129" s="23">
        <v>0</v>
      </c>
    </row>
    <row r="130" spans="2:10" ht="15.5" x14ac:dyDescent="0.3">
      <c r="B130" s="37">
        <f t="shared" si="1"/>
        <v>44325</v>
      </c>
      <c r="C130" s="24">
        <v>100</v>
      </c>
      <c r="D130" s="24">
        <v>0</v>
      </c>
      <c r="E130" s="24">
        <v>90</v>
      </c>
      <c r="F130" s="24">
        <v>0</v>
      </c>
      <c r="G130" s="24">
        <v>0</v>
      </c>
      <c r="H130" s="24">
        <v>101</v>
      </c>
      <c r="I130" s="24">
        <v>99</v>
      </c>
      <c r="J130" s="25">
        <v>0</v>
      </c>
    </row>
    <row r="131" spans="2:10" ht="15.5" x14ac:dyDescent="0.3">
      <c r="B131" s="36">
        <f t="shared" si="1"/>
        <v>44332</v>
      </c>
      <c r="C131" s="22">
        <v>100</v>
      </c>
      <c r="D131" s="22">
        <v>0</v>
      </c>
      <c r="E131" s="22">
        <v>90</v>
      </c>
      <c r="F131" s="22">
        <v>0</v>
      </c>
      <c r="G131" s="22">
        <v>0</v>
      </c>
      <c r="H131" s="22">
        <v>101</v>
      </c>
      <c r="I131" s="22">
        <v>99</v>
      </c>
      <c r="J131" s="23">
        <v>0</v>
      </c>
    </row>
    <row r="132" spans="2:10" ht="15.5" x14ac:dyDescent="0.3">
      <c r="B132" s="37">
        <f t="shared" si="1"/>
        <v>44339</v>
      </c>
      <c r="C132" s="24">
        <v>100</v>
      </c>
      <c r="D132" s="24">
        <v>0</v>
      </c>
      <c r="E132" s="24">
        <v>95</v>
      </c>
      <c r="F132" s="24">
        <v>0</v>
      </c>
      <c r="G132" s="24">
        <v>0</v>
      </c>
      <c r="H132" s="24">
        <v>101</v>
      </c>
      <c r="I132" s="24">
        <v>99</v>
      </c>
      <c r="J132" s="25">
        <v>0</v>
      </c>
    </row>
    <row r="133" spans="2:10" ht="15.5" x14ac:dyDescent="0.3">
      <c r="B133" s="36">
        <f t="shared" si="1"/>
        <v>44346</v>
      </c>
      <c r="C133" s="22">
        <v>100</v>
      </c>
      <c r="D133" s="22">
        <v>0</v>
      </c>
      <c r="E133" s="22">
        <v>95</v>
      </c>
      <c r="F133" s="22">
        <v>0</v>
      </c>
      <c r="G133" s="22">
        <v>0</v>
      </c>
      <c r="H133" s="22">
        <v>101</v>
      </c>
      <c r="I133" s="22">
        <v>99</v>
      </c>
      <c r="J133" s="23">
        <v>0</v>
      </c>
    </row>
    <row r="134" spans="2:10" ht="15.5" x14ac:dyDescent="0.3">
      <c r="B134" s="37">
        <f t="shared" si="1"/>
        <v>44353</v>
      </c>
      <c r="C134" s="24">
        <v>100</v>
      </c>
      <c r="D134" s="24">
        <v>0</v>
      </c>
      <c r="E134" s="24">
        <v>97</v>
      </c>
      <c r="F134" s="24">
        <v>0</v>
      </c>
      <c r="G134" s="24">
        <v>0</v>
      </c>
      <c r="H134" s="24">
        <v>101</v>
      </c>
      <c r="I134" s="24">
        <v>99</v>
      </c>
      <c r="J134" s="25">
        <v>0</v>
      </c>
    </row>
    <row r="135" spans="2:10" ht="15.5" x14ac:dyDescent="0.3">
      <c r="B135" s="36">
        <f t="shared" si="1"/>
        <v>44360</v>
      </c>
      <c r="C135" s="22">
        <v>100</v>
      </c>
      <c r="D135" s="22">
        <v>0</v>
      </c>
      <c r="E135" s="22">
        <v>99</v>
      </c>
      <c r="F135" s="22">
        <v>0</v>
      </c>
      <c r="G135" s="22">
        <v>0</v>
      </c>
      <c r="H135" s="22">
        <v>101</v>
      </c>
      <c r="I135" s="22">
        <v>99</v>
      </c>
      <c r="J135" s="23">
        <v>0</v>
      </c>
    </row>
    <row r="136" spans="2:10" ht="15.5" x14ac:dyDescent="0.3">
      <c r="B136" s="37">
        <f t="shared" si="1"/>
        <v>44367</v>
      </c>
      <c r="C136" s="47">
        <v>100</v>
      </c>
      <c r="D136" s="47">
        <v>0</v>
      </c>
      <c r="E136" s="47">
        <v>99</v>
      </c>
      <c r="F136" s="47">
        <v>0</v>
      </c>
      <c r="G136" s="47">
        <v>0</v>
      </c>
      <c r="H136" s="47">
        <v>101</v>
      </c>
      <c r="I136" s="47">
        <v>99</v>
      </c>
      <c r="J136" s="48">
        <v>0</v>
      </c>
    </row>
    <row r="137" spans="2:10" ht="15.5" x14ac:dyDescent="0.3">
      <c r="B137" s="36">
        <f t="shared" si="1"/>
        <v>44374</v>
      </c>
      <c r="C137" s="51">
        <v>100</v>
      </c>
      <c r="D137" s="51">
        <v>0</v>
      </c>
      <c r="E137" s="51">
        <v>99</v>
      </c>
      <c r="F137" s="51">
        <v>0</v>
      </c>
      <c r="G137" s="51">
        <v>0</v>
      </c>
      <c r="H137" s="51">
        <v>101</v>
      </c>
      <c r="I137" s="51">
        <v>99</v>
      </c>
      <c r="J137" s="52">
        <v>0</v>
      </c>
    </row>
    <row r="138" spans="2:10" ht="15.5" x14ac:dyDescent="0.3">
      <c r="B138" s="37">
        <f t="shared" si="1"/>
        <v>44381</v>
      </c>
      <c r="C138" s="47">
        <v>100</v>
      </c>
      <c r="D138" s="47">
        <v>0</v>
      </c>
      <c r="E138" s="47">
        <v>90</v>
      </c>
      <c r="F138" s="47">
        <v>0</v>
      </c>
      <c r="G138" s="47">
        <v>0</v>
      </c>
      <c r="H138" s="47">
        <v>0</v>
      </c>
      <c r="I138" s="47">
        <v>0</v>
      </c>
      <c r="J138" s="48">
        <v>0</v>
      </c>
    </row>
    <row r="139" spans="2:10" ht="15.5" x14ac:dyDescent="0.3">
      <c r="B139" s="36">
        <f t="shared" si="1"/>
        <v>44388</v>
      </c>
      <c r="C139" s="51">
        <v>100</v>
      </c>
      <c r="D139" s="51">
        <v>0</v>
      </c>
      <c r="E139" s="51">
        <v>90</v>
      </c>
      <c r="F139" s="51">
        <v>0</v>
      </c>
      <c r="G139" s="51">
        <v>0</v>
      </c>
      <c r="H139" s="51">
        <v>0</v>
      </c>
      <c r="I139" s="51">
        <v>0</v>
      </c>
      <c r="J139" s="52">
        <v>0</v>
      </c>
    </row>
    <row r="140" spans="2:10" ht="15.5" x14ac:dyDescent="0.3">
      <c r="B140" s="37">
        <f t="shared" si="1"/>
        <v>44395</v>
      </c>
      <c r="C140" s="47">
        <v>100</v>
      </c>
      <c r="D140" s="47">
        <v>0</v>
      </c>
      <c r="E140" s="47">
        <v>90</v>
      </c>
      <c r="F140" s="47">
        <v>0</v>
      </c>
      <c r="G140" s="47">
        <v>0</v>
      </c>
      <c r="H140" s="47">
        <v>0</v>
      </c>
      <c r="I140" s="47">
        <v>0</v>
      </c>
      <c r="J140" s="48">
        <v>0</v>
      </c>
    </row>
    <row r="141" spans="2:10" ht="15.5" x14ac:dyDescent="0.3">
      <c r="B141" s="36">
        <f t="shared" si="1"/>
        <v>44402</v>
      </c>
      <c r="C141" s="51">
        <v>100</v>
      </c>
      <c r="D141" s="51">
        <v>0</v>
      </c>
      <c r="E141" s="51">
        <v>90</v>
      </c>
      <c r="F141" s="51">
        <v>0</v>
      </c>
      <c r="G141" s="51">
        <v>0</v>
      </c>
      <c r="H141" s="51">
        <v>0</v>
      </c>
      <c r="I141" s="51">
        <v>0</v>
      </c>
      <c r="J141" s="52">
        <v>0</v>
      </c>
    </row>
    <row r="142" spans="2:10" ht="15.5" x14ac:dyDescent="0.3">
      <c r="B142" s="37">
        <f t="shared" si="1"/>
        <v>44409</v>
      </c>
      <c r="C142" s="47">
        <v>100</v>
      </c>
      <c r="D142" s="47">
        <v>0</v>
      </c>
      <c r="E142" s="47">
        <v>65</v>
      </c>
      <c r="F142" s="47">
        <v>0</v>
      </c>
      <c r="G142" s="47">
        <v>0</v>
      </c>
      <c r="H142" s="47">
        <v>68</v>
      </c>
      <c r="I142" s="47">
        <v>0</v>
      </c>
      <c r="J142" s="48">
        <v>0</v>
      </c>
    </row>
    <row r="143" spans="2:10" ht="15.5" x14ac:dyDescent="0.3">
      <c r="B143" s="36">
        <f t="shared" si="1"/>
        <v>44416</v>
      </c>
      <c r="C143" s="51">
        <v>100</v>
      </c>
      <c r="D143" s="51">
        <v>0</v>
      </c>
      <c r="E143" s="51">
        <v>65</v>
      </c>
      <c r="F143" s="51">
        <v>0</v>
      </c>
      <c r="G143" s="51">
        <v>0</v>
      </c>
      <c r="H143" s="51">
        <v>60</v>
      </c>
      <c r="I143" s="51">
        <v>0</v>
      </c>
      <c r="J143" s="52">
        <v>0</v>
      </c>
    </row>
    <row r="144" spans="2:10" ht="15.5" x14ac:dyDescent="0.3">
      <c r="B144" s="37">
        <f t="shared" si="1"/>
        <v>44423</v>
      </c>
      <c r="C144" s="47">
        <v>100</v>
      </c>
      <c r="D144" s="47">
        <v>0</v>
      </c>
      <c r="E144" s="47">
        <v>65</v>
      </c>
      <c r="F144" s="47">
        <v>0</v>
      </c>
      <c r="G144" s="47">
        <v>0</v>
      </c>
      <c r="H144" s="47">
        <v>57</v>
      </c>
      <c r="I144" s="47">
        <v>0</v>
      </c>
      <c r="J144" s="48">
        <v>0</v>
      </c>
    </row>
    <row r="145" spans="2:10" ht="15.5" x14ac:dyDescent="0.3">
      <c r="B145" s="36">
        <f t="shared" si="1"/>
        <v>44430</v>
      </c>
      <c r="C145" s="51">
        <v>100</v>
      </c>
      <c r="D145" s="51">
        <v>0</v>
      </c>
      <c r="E145" s="51">
        <v>65</v>
      </c>
      <c r="F145" s="51">
        <v>0</v>
      </c>
      <c r="G145" s="51">
        <v>0</v>
      </c>
      <c r="H145" s="51">
        <v>60</v>
      </c>
      <c r="I145" s="51">
        <v>52</v>
      </c>
      <c r="J145" s="52">
        <v>0</v>
      </c>
    </row>
    <row r="146" spans="2:10" ht="15.5" x14ac:dyDescent="0.3">
      <c r="B146" s="37">
        <f t="shared" si="1"/>
        <v>44437</v>
      </c>
      <c r="C146" s="47">
        <v>100</v>
      </c>
      <c r="D146" s="47">
        <v>0</v>
      </c>
      <c r="E146" s="47">
        <v>65</v>
      </c>
      <c r="F146" s="47">
        <v>0</v>
      </c>
      <c r="G146" s="47">
        <v>0</v>
      </c>
      <c r="H146" s="47">
        <v>60</v>
      </c>
      <c r="I146" s="47">
        <v>52</v>
      </c>
      <c r="J146" s="48">
        <v>0</v>
      </c>
    </row>
    <row r="147" spans="2:10" ht="15.5" x14ac:dyDescent="0.3">
      <c r="B147" s="36">
        <f t="shared" si="1"/>
        <v>44444</v>
      </c>
      <c r="C147" s="51">
        <v>100</v>
      </c>
      <c r="D147" s="51">
        <v>0</v>
      </c>
      <c r="E147" s="51">
        <v>65</v>
      </c>
      <c r="F147" s="51">
        <v>0</v>
      </c>
      <c r="G147" s="51">
        <v>0</v>
      </c>
      <c r="H147" s="51">
        <v>60</v>
      </c>
      <c r="I147" s="51">
        <v>50</v>
      </c>
      <c r="J147" s="52">
        <v>0</v>
      </c>
    </row>
    <row r="148" spans="2:10" ht="15.5" x14ac:dyDescent="0.3">
      <c r="B148" s="37">
        <f t="shared" si="1"/>
        <v>44451</v>
      </c>
      <c r="C148" s="47">
        <v>100</v>
      </c>
      <c r="D148" s="47">
        <v>0</v>
      </c>
      <c r="E148" s="47">
        <v>65</v>
      </c>
      <c r="F148" s="47">
        <v>0</v>
      </c>
      <c r="G148" s="47">
        <v>0</v>
      </c>
      <c r="H148" s="47">
        <v>60</v>
      </c>
      <c r="I148" s="47">
        <v>50</v>
      </c>
      <c r="J148" s="48">
        <v>0</v>
      </c>
    </row>
    <row r="149" spans="2:10" ht="15.5" x14ac:dyDescent="0.3">
      <c r="B149" s="36">
        <f t="shared" si="1"/>
        <v>44458</v>
      </c>
      <c r="C149" s="51">
        <v>100</v>
      </c>
      <c r="D149" s="51">
        <v>0</v>
      </c>
      <c r="E149" s="51">
        <v>65</v>
      </c>
      <c r="F149" s="51">
        <v>0</v>
      </c>
      <c r="G149" s="51">
        <v>0</v>
      </c>
      <c r="H149" s="51">
        <v>55</v>
      </c>
      <c r="I149" s="51">
        <v>47</v>
      </c>
      <c r="J149" s="52">
        <v>0</v>
      </c>
    </row>
    <row r="150" spans="2:10" ht="15.5" x14ac:dyDescent="0.3">
      <c r="B150" s="37">
        <f t="shared" si="1"/>
        <v>44465</v>
      </c>
      <c r="C150" s="47">
        <v>100</v>
      </c>
      <c r="D150" s="47">
        <v>0</v>
      </c>
      <c r="E150" s="47">
        <v>65</v>
      </c>
      <c r="F150" s="47">
        <v>0</v>
      </c>
      <c r="G150" s="47">
        <v>0</v>
      </c>
      <c r="H150" s="47">
        <v>55</v>
      </c>
      <c r="I150" s="47">
        <v>47</v>
      </c>
      <c r="J150" s="48">
        <v>0</v>
      </c>
    </row>
    <row r="151" spans="2:10" ht="15.5" x14ac:dyDescent="0.3">
      <c r="B151" s="36">
        <f t="shared" si="1"/>
        <v>44472</v>
      </c>
      <c r="C151" s="51">
        <v>100</v>
      </c>
      <c r="D151" s="51">
        <v>0</v>
      </c>
      <c r="E151" s="51">
        <v>65</v>
      </c>
      <c r="F151" s="51">
        <v>0</v>
      </c>
      <c r="G151" s="51">
        <v>0</v>
      </c>
      <c r="H151" s="51">
        <v>55</v>
      </c>
      <c r="I151" s="51">
        <v>47</v>
      </c>
      <c r="J151" s="52">
        <v>0</v>
      </c>
    </row>
    <row r="152" spans="2:10" ht="15.5" x14ac:dyDescent="0.3">
      <c r="B152" s="37">
        <f t="shared" si="1"/>
        <v>44479</v>
      </c>
      <c r="C152" s="47">
        <v>100</v>
      </c>
      <c r="D152" s="47">
        <v>0</v>
      </c>
      <c r="E152" s="47">
        <v>65</v>
      </c>
      <c r="F152" s="47">
        <v>0</v>
      </c>
      <c r="G152" s="47">
        <v>0</v>
      </c>
      <c r="H152" s="47">
        <v>55</v>
      </c>
      <c r="I152" s="47">
        <v>47</v>
      </c>
      <c r="J152" s="48">
        <v>0</v>
      </c>
    </row>
    <row r="153" spans="2:10" ht="15.5" x14ac:dyDescent="0.3">
      <c r="B153" s="36">
        <f t="shared" si="1"/>
        <v>44486</v>
      </c>
      <c r="C153" s="51">
        <v>100</v>
      </c>
      <c r="D153" s="51">
        <v>0</v>
      </c>
      <c r="E153" s="51">
        <v>65</v>
      </c>
      <c r="F153" s="51">
        <v>0</v>
      </c>
      <c r="G153" s="51">
        <v>0</v>
      </c>
      <c r="H153" s="51">
        <v>55</v>
      </c>
      <c r="I153" s="51">
        <v>47</v>
      </c>
      <c r="J153" s="52">
        <v>0</v>
      </c>
    </row>
    <row r="154" spans="2:10" ht="15.5" x14ac:dyDescent="0.3">
      <c r="B154" s="37">
        <f t="shared" si="1"/>
        <v>44493</v>
      </c>
      <c r="C154" s="47">
        <v>100</v>
      </c>
      <c r="D154" s="47">
        <v>0</v>
      </c>
      <c r="E154" s="47">
        <v>65</v>
      </c>
      <c r="F154" s="47">
        <v>0</v>
      </c>
      <c r="G154" s="47">
        <v>0</v>
      </c>
      <c r="H154" s="47">
        <v>55</v>
      </c>
      <c r="I154" s="47">
        <v>47</v>
      </c>
      <c r="J154" s="48">
        <v>0</v>
      </c>
    </row>
    <row r="155" spans="2:10" ht="15.5" x14ac:dyDescent="0.3">
      <c r="B155" s="36">
        <f t="shared" si="1"/>
        <v>44500</v>
      </c>
      <c r="C155" s="51">
        <v>100</v>
      </c>
      <c r="D155" s="51">
        <v>0</v>
      </c>
      <c r="E155" s="51">
        <v>65</v>
      </c>
      <c r="F155" s="51">
        <v>0</v>
      </c>
      <c r="G155" s="51">
        <v>0</v>
      </c>
      <c r="H155" s="51">
        <v>55</v>
      </c>
      <c r="I155" s="51">
        <v>47</v>
      </c>
      <c r="J155" s="52">
        <v>0</v>
      </c>
    </row>
    <row r="156" spans="2:10" ht="15.5" x14ac:dyDescent="0.3">
      <c r="B156" s="37">
        <f t="shared" si="1"/>
        <v>44507</v>
      </c>
      <c r="C156" s="47">
        <v>100</v>
      </c>
      <c r="D156" s="47">
        <v>0</v>
      </c>
      <c r="E156" s="47">
        <v>65</v>
      </c>
      <c r="F156" s="47">
        <v>0</v>
      </c>
      <c r="G156" s="47">
        <v>0</v>
      </c>
      <c r="H156" s="47">
        <v>57</v>
      </c>
      <c r="I156" s="47">
        <v>49</v>
      </c>
      <c r="J156" s="48">
        <v>0</v>
      </c>
    </row>
    <row r="157" spans="2:10" ht="15.5" x14ac:dyDescent="0.3">
      <c r="B157" s="36">
        <f t="shared" si="1"/>
        <v>44514</v>
      </c>
      <c r="C157" s="51">
        <v>100</v>
      </c>
      <c r="D157" s="51">
        <v>0</v>
      </c>
      <c r="E157" s="51">
        <v>65</v>
      </c>
      <c r="F157" s="51">
        <v>0</v>
      </c>
      <c r="G157" s="51">
        <v>0</v>
      </c>
      <c r="H157" s="51">
        <v>57</v>
      </c>
      <c r="I157" s="51">
        <v>49</v>
      </c>
      <c r="J157" s="52">
        <v>0</v>
      </c>
    </row>
    <row r="158" spans="2:10" ht="15.5" x14ac:dyDescent="0.3">
      <c r="B158" s="37">
        <f t="shared" si="1"/>
        <v>44521</v>
      </c>
      <c r="C158" s="47">
        <v>100</v>
      </c>
      <c r="D158" s="47">
        <v>0</v>
      </c>
      <c r="E158" s="47">
        <v>65</v>
      </c>
      <c r="F158" s="47">
        <v>0</v>
      </c>
      <c r="G158" s="47">
        <v>0</v>
      </c>
      <c r="H158" s="47">
        <v>57</v>
      </c>
      <c r="I158" s="47">
        <v>49</v>
      </c>
      <c r="J158" s="48">
        <v>0</v>
      </c>
    </row>
    <row r="159" spans="2:10" ht="15.5" x14ac:dyDescent="0.3">
      <c r="B159" s="36">
        <f t="shared" si="1"/>
        <v>44528</v>
      </c>
      <c r="C159" s="51">
        <v>100</v>
      </c>
      <c r="D159" s="51">
        <v>0</v>
      </c>
      <c r="E159" s="51">
        <v>65</v>
      </c>
      <c r="F159" s="51">
        <v>0</v>
      </c>
      <c r="G159" s="51">
        <v>0</v>
      </c>
      <c r="H159" s="51">
        <v>57</v>
      </c>
      <c r="I159" s="51">
        <v>49</v>
      </c>
      <c r="J159" s="52">
        <v>0</v>
      </c>
    </row>
    <row r="160" spans="2:10" ht="15.5" x14ac:dyDescent="0.3">
      <c r="B160" s="37">
        <f t="shared" si="1"/>
        <v>44535</v>
      </c>
      <c r="C160" s="47">
        <v>100</v>
      </c>
      <c r="D160" s="47">
        <v>0</v>
      </c>
      <c r="E160" s="47">
        <v>65</v>
      </c>
      <c r="F160" s="47">
        <v>0</v>
      </c>
      <c r="G160" s="47">
        <v>0</v>
      </c>
      <c r="H160" s="47">
        <v>57</v>
      </c>
      <c r="I160" s="47">
        <v>49</v>
      </c>
      <c r="J160" s="48">
        <v>0</v>
      </c>
    </row>
    <row r="161" spans="2:10" ht="15.5" x14ac:dyDescent="0.3">
      <c r="B161" s="36">
        <f t="shared" si="1"/>
        <v>44542</v>
      </c>
      <c r="C161" s="51">
        <v>100</v>
      </c>
      <c r="D161" s="51">
        <v>0</v>
      </c>
      <c r="E161" s="51">
        <v>65</v>
      </c>
      <c r="F161" s="51">
        <v>0</v>
      </c>
      <c r="G161" s="51">
        <v>0</v>
      </c>
      <c r="H161" s="51">
        <v>57</v>
      </c>
      <c r="I161" s="51">
        <v>49</v>
      </c>
      <c r="J161" s="52">
        <v>0</v>
      </c>
    </row>
    <row r="162" spans="2:10" ht="15.5" x14ac:dyDescent="0.3">
      <c r="B162" s="37">
        <f t="shared" si="1"/>
        <v>44549</v>
      </c>
      <c r="C162" s="47">
        <v>100</v>
      </c>
      <c r="D162" s="47">
        <v>0</v>
      </c>
      <c r="E162" s="47">
        <v>65</v>
      </c>
      <c r="F162" s="47">
        <v>0</v>
      </c>
      <c r="G162" s="47">
        <v>0</v>
      </c>
      <c r="H162" s="47">
        <v>57</v>
      </c>
      <c r="I162" s="47">
        <v>49</v>
      </c>
      <c r="J162" s="48">
        <v>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100</v>
      </c>
      <c r="D164" s="47">
        <v>0</v>
      </c>
      <c r="E164" s="47">
        <v>65</v>
      </c>
      <c r="F164" s="47">
        <v>0</v>
      </c>
      <c r="G164" s="47">
        <v>0</v>
      </c>
      <c r="H164" s="47">
        <v>57</v>
      </c>
      <c r="I164" s="47">
        <v>49</v>
      </c>
      <c r="J164" s="48">
        <v>0</v>
      </c>
    </row>
    <row r="165" spans="2:10" ht="15.5" x14ac:dyDescent="0.3">
      <c r="B165" s="36">
        <f t="shared" si="1"/>
        <v>44570</v>
      </c>
      <c r="C165" s="51">
        <v>100</v>
      </c>
      <c r="D165" s="51">
        <v>0</v>
      </c>
      <c r="E165" s="51">
        <v>65</v>
      </c>
      <c r="F165" s="51">
        <v>0</v>
      </c>
      <c r="G165" s="51">
        <v>0</v>
      </c>
      <c r="H165" s="51">
        <v>57</v>
      </c>
      <c r="I165" s="51">
        <v>49</v>
      </c>
      <c r="J165" s="52">
        <v>0</v>
      </c>
    </row>
    <row r="166" spans="2:10" ht="15.5" x14ac:dyDescent="0.3">
      <c r="B166" s="37">
        <f t="shared" si="2"/>
        <v>44577</v>
      </c>
      <c r="C166" s="47">
        <v>100</v>
      </c>
      <c r="D166" s="47">
        <v>0</v>
      </c>
      <c r="E166" s="47">
        <v>72</v>
      </c>
      <c r="F166" s="47">
        <v>0</v>
      </c>
      <c r="G166" s="47">
        <v>0</v>
      </c>
      <c r="H166" s="47">
        <v>64</v>
      </c>
      <c r="I166" s="47">
        <v>55</v>
      </c>
      <c r="J166" s="48">
        <v>0</v>
      </c>
    </row>
    <row r="167" spans="2:10" ht="15.5" x14ac:dyDescent="0.3">
      <c r="B167" s="36">
        <f t="shared" si="1"/>
        <v>44584</v>
      </c>
      <c r="C167" s="51">
        <v>100</v>
      </c>
      <c r="D167" s="51">
        <v>0</v>
      </c>
      <c r="E167" s="51">
        <v>72</v>
      </c>
      <c r="F167" s="51">
        <v>0</v>
      </c>
      <c r="G167" s="51">
        <v>0</v>
      </c>
      <c r="H167" s="51">
        <v>64</v>
      </c>
      <c r="I167" s="51">
        <v>55</v>
      </c>
      <c r="J167" s="52">
        <v>0</v>
      </c>
    </row>
    <row r="168" spans="2:10" ht="15.5" x14ac:dyDescent="0.3">
      <c r="B168" s="37">
        <f t="shared" si="2"/>
        <v>44591</v>
      </c>
      <c r="C168" s="47">
        <v>100</v>
      </c>
      <c r="D168" s="47">
        <v>0</v>
      </c>
      <c r="E168" s="47">
        <v>72</v>
      </c>
      <c r="F168" s="47">
        <v>0</v>
      </c>
      <c r="G168" s="47">
        <v>0</v>
      </c>
      <c r="H168" s="47">
        <v>64</v>
      </c>
      <c r="I168" s="47">
        <v>55</v>
      </c>
      <c r="J168" s="48">
        <v>0</v>
      </c>
    </row>
    <row r="169" spans="2:10" ht="15.5" x14ac:dyDescent="0.3">
      <c r="B169" s="36">
        <f t="shared" si="1"/>
        <v>44598</v>
      </c>
      <c r="C169" s="51">
        <v>100</v>
      </c>
      <c r="D169" s="51">
        <v>0</v>
      </c>
      <c r="E169" s="51">
        <v>72</v>
      </c>
      <c r="F169" s="51">
        <v>0</v>
      </c>
      <c r="G169" s="51">
        <v>0</v>
      </c>
      <c r="H169" s="51">
        <v>60</v>
      </c>
      <c r="I169" s="51">
        <v>50</v>
      </c>
      <c r="J169" s="52">
        <v>0</v>
      </c>
    </row>
    <row r="170" spans="2:10" ht="15.5" x14ac:dyDescent="0.3">
      <c r="B170" s="37">
        <f t="shared" si="2"/>
        <v>44605</v>
      </c>
      <c r="C170" s="47">
        <v>100</v>
      </c>
      <c r="D170" s="47">
        <v>0</v>
      </c>
      <c r="E170" s="47">
        <v>72</v>
      </c>
      <c r="F170" s="47">
        <v>0</v>
      </c>
      <c r="G170" s="47">
        <v>0</v>
      </c>
      <c r="H170" s="47">
        <v>60</v>
      </c>
      <c r="I170" s="47">
        <v>48</v>
      </c>
      <c r="J170" s="48">
        <v>0</v>
      </c>
    </row>
    <row r="171" spans="2:10" ht="15.5" x14ac:dyDescent="0.3">
      <c r="B171" s="36">
        <f>B170+7</f>
        <v>44612</v>
      </c>
      <c r="C171" s="51">
        <v>100</v>
      </c>
      <c r="D171" s="51">
        <v>0</v>
      </c>
      <c r="E171" s="51">
        <v>72</v>
      </c>
      <c r="F171" s="51">
        <v>0</v>
      </c>
      <c r="G171" s="51">
        <v>0</v>
      </c>
      <c r="H171" s="51">
        <v>60</v>
      </c>
      <c r="I171" s="51">
        <v>46</v>
      </c>
      <c r="J171" s="52">
        <v>0</v>
      </c>
    </row>
    <row r="172" spans="2:10" ht="15.5" x14ac:dyDescent="0.3">
      <c r="B172" s="37">
        <f t="shared" si="2"/>
        <v>44619</v>
      </c>
      <c r="C172" s="47">
        <v>100</v>
      </c>
      <c r="D172" s="47">
        <v>0</v>
      </c>
      <c r="E172" s="47">
        <v>72</v>
      </c>
      <c r="F172" s="47">
        <v>0</v>
      </c>
      <c r="G172" s="47">
        <v>0</v>
      </c>
      <c r="H172" s="47">
        <v>60</v>
      </c>
      <c r="I172" s="47">
        <v>46</v>
      </c>
      <c r="J172" s="48">
        <v>0</v>
      </c>
    </row>
    <row r="173" spans="2:10" ht="15.5" x14ac:dyDescent="0.3">
      <c r="B173" s="36">
        <f>B172+7</f>
        <v>44626</v>
      </c>
      <c r="C173" s="51">
        <v>100</v>
      </c>
      <c r="D173" s="51">
        <v>0</v>
      </c>
      <c r="E173" s="51">
        <v>72</v>
      </c>
      <c r="F173" s="51">
        <v>0</v>
      </c>
      <c r="G173" s="51">
        <v>0</v>
      </c>
      <c r="H173" s="51">
        <v>60</v>
      </c>
      <c r="I173" s="51">
        <v>46</v>
      </c>
      <c r="J173" s="52">
        <v>0</v>
      </c>
    </row>
    <row r="174" spans="2:10" ht="15.5" x14ac:dyDescent="0.3">
      <c r="B174" s="37">
        <f t="shared" si="2"/>
        <v>44633</v>
      </c>
      <c r="C174" s="47">
        <v>100</v>
      </c>
      <c r="D174" s="47">
        <v>0</v>
      </c>
      <c r="E174" s="47">
        <v>70</v>
      </c>
      <c r="F174" s="47">
        <v>0</v>
      </c>
      <c r="G174" s="47">
        <v>0</v>
      </c>
      <c r="H174" s="47">
        <v>62</v>
      </c>
      <c r="I174" s="47">
        <v>46</v>
      </c>
      <c r="J174" s="48">
        <v>0</v>
      </c>
    </row>
    <row r="175" spans="2:10" ht="15.5" x14ac:dyDescent="0.3">
      <c r="B175" s="36">
        <f>B174+7</f>
        <v>44640</v>
      </c>
      <c r="C175" s="51">
        <v>100</v>
      </c>
      <c r="D175" s="51">
        <v>0</v>
      </c>
      <c r="E175" s="51">
        <v>70</v>
      </c>
      <c r="F175" s="51">
        <v>0</v>
      </c>
      <c r="G175" s="51">
        <v>0</v>
      </c>
      <c r="H175" s="51">
        <v>62</v>
      </c>
      <c r="I175" s="51">
        <v>46</v>
      </c>
      <c r="J175" s="52">
        <v>0</v>
      </c>
    </row>
    <row r="176" spans="2:10" ht="15.5" x14ac:dyDescent="0.3">
      <c r="B176" s="37">
        <f t="shared" si="2"/>
        <v>44647</v>
      </c>
      <c r="C176" s="47">
        <v>100</v>
      </c>
      <c r="D176" s="47">
        <v>0</v>
      </c>
      <c r="E176" s="47">
        <v>70</v>
      </c>
      <c r="F176" s="47">
        <v>0</v>
      </c>
      <c r="G176" s="47">
        <v>0</v>
      </c>
      <c r="H176" s="47">
        <v>63</v>
      </c>
      <c r="I176" s="47">
        <v>46</v>
      </c>
      <c r="J176" s="48">
        <v>0</v>
      </c>
    </row>
    <row r="177" spans="2:10" ht="15.5" x14ac:dyDescent="0.3">
      <c r="B177" s="36">
        <f>B176+7</f>
        <v>44654</v>
      </c>
      <c r="C177" s="51">
        <v>100</v>
      </c>
      <c r="D177" s="51">
        <v>0</v>
      </c>
      <c r="E177" s="51">
        <v>70</v>
      </c>
      <c r="F177" s="51">
        <v>0</v>
      </c>
      <c r="G177" s="51">
        <v>0</v>
      </c>
      <c r="H177" s="51">
        <v>63</v>
      </c>
      <c r="I177" s="51">
        <v>46</v>
      </c>
      <c r="J177" s="52">
        <v>0</v>
      </c>
    </row>
    <row r="178" spans="2:10" ht="15.5" x14ac:dyDescent="0.3">
      <c r="B178" s="37">
        <f t="shared" si="2"/>
        <v>44661</v>
      </c>
      <c r="C178" s="47">
        <v>100</v>
      </c>
      <c r="D178" s="47">
        <v>0</v>
      </c>
      <c r="E178" s="47">
        <v>70</v>
      </c>
      <c r="F178" s="47">
        <v>0</v>
      </c>
      <c r="G178" s="47">
        <v>0</v>
      </c>
      <c r="H178" s="47">
        <v>63</v>
      </c>
      <c r="I178" s="47">
        <v>46</v>
      </c>
      <c r="J178" s="48">
        <v>0</v>
      </c>
    </row>
    <row r="179" spans="2:10" ht="15.5" x14ac:dyDescent="0.3">
      <c r="B179" s="36">
        <f>B178+7</f>
        <v>44668</v>
      </c>
      <c r="C179" s="51">
        <v>100</v>
      </c>
      <c r="D179" s="51">
        <v>0</v>
      </c>
      <c r="E179" s="51">
        <v>70</v>
      </c>
      <c r="F179" s="51">
        <v>0</v>
      </c>
      <c r="G179" s="51">
        <v>0</v>
      </c>
      <c r="H179" s="51">
        <v>63</v>
      </c>
      <c r="I179" s="51">
        <v>46</v>
      </c>
      <c r="J179" s="52">
        <v>0</v>
      </c>
    </row>
    <row r="180" spans="2:10" ht="15.5" x14ac:dyDescent="0.3">
      <c r="B180" s="37">
        <f t="shared" si="2"/>
        <v>44675</v>
      </c>
      <c r="C180" s="47">
        <v>100</v>
      </c>
      <c r="D180" s="47">
        <v>0</v>
      </c>
      <c r="E180" s="47">
        <v>70</v>
      </c>
      <c r="F180" s="47">
        <v>0</v>
      </c>
      <c r="G180" s="47">
        <v>0</v>
      </c>
      <c r="H180" s="47">
        <v>63</v>
      </c>
      <c r="I180" s="47">
        <v>46</v>
      </c>
      <c r="J180" s="48">
        <v>0</v>
      </c>
    </row>
    <row r="181" spans="2:10" ht="15.5" x14ac:dyDescent="0.3">
      <c r="B181" s="36">
        <f>B180+7</f>
        <v>44682</v>
      </c>
      <c r="C181" s="51">
        <v>100</v>
      </c>
      <c r="D181" s="51">
        <v>0</v>
      </c>
      <c r="E181" s="51">
        <v>70</v>
      </c>
      <c r="F181" s="51">
        <v>0</v>
      </c>
      <c r="G181" s="51">
        <v>0</v>
      </c>
      <c r="H181" s="51">
        <v>64</v>
      </c>
      <c r="I181" s="51">
        <v>46</v>
      </c>
      <c r="J181" s="52">
        <v>0</v>
      </c>
    </row>
    <row r="182" spans="2:10" ht="15.5" x14ac:dyDescent="0.3">
      <c r="B182" s="37">
        <f t="shared" si="2"/>
        <v>44689</v>
      </c>
      <c r="C182" s="47">
        <v>100</v>
      </c>
      <c r="D182" s="47">
        <v>0</v>
      </c>
      <c r="E182" s="47">
        <v>70</v>
      </c>
      <c r="F182" s="47">
        <v>0</v>
      </c>
      <c r="G182" s="47">
        <v>0</v>
      </c>
      <c r="H182" s="47">
        <v>64</v>
      </c>
      <c r="I182" s="47">
        <v>46</v>
      </c>
      <c r="J182" s="48">
        <v>0</v>
      </c>
    </row>
    <row r="183" spans="2:10" ht="15.5" x14ac:dyDescent="0.3">
      <c r="B183" s="36">
        <f>B182+7</f>
        <v>44696</v>
      </c>
      <c r="C183" s="51">
        <v>100</v>
      </c>
      <c r="D183" s="51">
        <v>0</v>
      </c>
      <c r="E183" s="51">
        <v>70</v>
      </c>
      <c r="F183" s="51">
        <v>0</v>
      </c>
      <c r="G183" s="51">
        <v>0</v>
      </c>
      <c r="H183" s="51">
        <v>64</v>
      </c>
      <c r="I183" s="51">
        <v>46</v>
      </c>
      <c r="J183" s="52">
        <v>0</v>
      </c>
    </row>
    <row r="184" spans="2:10" ht="15.5" x14ac:dyDescent="0.3">
      <c r="B184" s="37">
        <f t="shared" si="2"/>
        <v>44703</v>
      </c>
      <c r="C184" s="47">
        <v>100</v>
      </c>
      <c r="D184" s="47">
        <v>0</v>
      </c>
      <c r="E184" s="47">
        <v>70</v>
      </c>
      <c r="F184" s="47">
        <v>0</v>
      </c>
      <c r="G184" s="47">
        <v>0</v>
      </c>
      <c r="H184" s="47">
        <v>60</v>
      </c>
      <c r="I184" s="47">
        <v>44</v>
      </c>
      <c r="J184" s="48">
        <v>0</v>
      </c>
    </row>
    <row r="185" spans="2:10" ht="15.5" x14ac:dyDescent="0.3">
      <c r="B185" s="36">
        <f>B184+7</f>
        <v>44710</v>
      </c>
      <c r="C185" s="51">
        <v>100</v>
      </c>
      <c r="D185" s="51">
        <v>0</v>
      </c>
      <c r="E185" s="51">
        <v>70</v>
      </c>
      <c r="F185" s="51">
        <v>0</v>
      </c>
      <c r="G185" s="51">
        <v>0</v>
      </c>
      <c r="H185" s="51">
        <v>60</v>
      </c>
      <c r="I185" s="51">
        <v>44</v>
      </c>
      <c r="J185" s="52">
        <v>0</v>
      </c>
    </row>
    <row r="186" spans="2:10" ht="15.5" x14ac:dyDescent="0.3">
      <c r="B186" s="37">
        <f t="shared" si="2"/>
        <v>44717</v>
      </c>
      <c r="C186" s="47">
        <v>100</v>
      </c>
      <c r="D186" s="47">
        <v>0</v>
      </c>
      <c r="E186" s="47">
        <v>70</v>
      </c>
      <c r="F186" s="47">
        <v>0</v>
      </c>
      <c r="G186" s="47">
        <v>0</v>
      </c>
      <c r="H186" s="47">
        <v>60</v>
      </c>
      <c r="I186" s="47">
        <v>44</v>
      </c>
      <c r="J186" s="48">
        <v>0</v>
      </c>
    </row>
    <row r="187" spans="2:10" ht="15.5" x14ac:dyDescent="0.3">
      <c r="B187" s="36">
        <f>B186+7</f>
        <v>44724</v>
      </c>
      <c r="C187" s="51">
        <v>100</v>
      </c>
      <c r="D187" s="51">
        <v>0</v>
      </c>
      <c r="E187" s="51">
        <v>70</v>
      </c>
      <c r="F187" s="51">
        <v>0</v>
      </c>
      <c r="G187" s="51">
        <v>0</v>
      </c>
      <c r="H187" s="51">
        <v>60</v>
      </c>
      <c r="I187" s="51">
        <v>44</v>
      </c>
      <c r="J187" s="52">
        <v>0</v>
      </c>
    </row>
    <row r="188" spans="2:10" ht="15.5" x14ac:dyDescent="0.3">
      <c r="B188" s="37">
        <f t="shared" si="2"/>
        <v>44731</v>
      </c>
      <c r="C188" s="47">
        <v>100</v>
      </c>
      <c r="D188" s="47">
        <v>0</v>
      </c>
      <c r="E188" s="47">
        <v>70</v>
      </c>
      <c r="F188" s="47">
        <v>0</v>
      </c>
      <c r="G188" s="47">
        <v>0</v>
      </c>
      <c r="H188" s="47">
        <v>60</v>
      </c>
      <c r="I188" s="47">
        <v>44</v>
      </c>
      <c r="J188" s="48">
        <v>0</v>
      </c>
    </row>
    <row r="189" spans="2:10" ht="15.5" x14ac:dyDescent="0.3">
      <c r="B189" s="36">
        <f>B188+7</f>
        <v>44738</v>
      </c>
      <c r="C189" s="51">
        <v>100</v>
      </c>
      <c r="D189" s="51">
        <v>0</v>
      </c>
      <c r="E189" s="51">
        <v>70</v>
      </c>
      <c r="F189" s="51">
        <v>0</v>
      </c>
      <c r="G189" s="51">
        <v>0</v>
      </c>
      <c r="H189" s="51">
        <v>60</v>
      </c>
      <c r="I189" s="51">
        <v>44</v>
      </c>
      <c r="J189" s="52">
        <v>0</v>
      </c>
    </row>
    <row r="190" spans="2:10" ht="15.5" x14ac:dyDescent="0.3">
      <c r="B190" s="37">
        <f t="shared" si="2"/>
        <v>44745</v>
      </c>
      <c r="C190" s="47">
        <v>100</v>
      </c>
      <c r="D190" s="47">
        <v>0</v>
      </c>
      <c r="E190" s="47">
        <v>75</v>
      </c>
      <c r="F190" s="47">
        <v>0</v>
      </c>
      <c r="G190" s="47">
        <v>0</v>
      </c>
      <c r="H190" s="47">
        <v>60</v>
      </c>
      <c r="I190" s="47">
        <v>44</v>
      </c>
      <c r="J190" s="48">
        <v>0</v>
      </c>
    </row>
    <row r="191" spans="2:10" ht="15.5" x14ac:dyDescent="0.3">
      <c r="B191" s="36">
        <f>B190+7</f>
        <v>44752</v>
      </c>
      <c r="C191" s="51">
        <v>100</v>
      </c>
      <c r="D191" s="51">
        <v>0</v>
      </c>
      <c r="E191" s="51">
        <v>75</v>
      </c>
      <c r="F191" s="51">
        <v>0</v>
      </c>
      <c r="G191" s="51">
        <v>0</v>
      </c>
      <c r="H191" s="51">
        <v>60</v>
      </c>
      <c r="I191" s="51">
        <v>44</v>
      </c>
      <c r="J191" s="52">
        <v>0</v>
      </c>
    </row>
    <row r="192" spans="2:10" ht="15.5" x14ac:dyDescent="0.3">
      <c r="B192" s="37">
        <v>44759</v>
      </c>
      <c r="C192" s="47">
        <v>100</v>
      </c>
      <c r="D192" s="47">
        <v>0</v>
      </c>
      <c r="E192" s="47">
        <v>77</v>
      </c>
      <c r="F192" s="47">
        <v>0</v>
      </c>
      <c r="G192" s="47">
        <v>0</v>
      </c>
      <c r="H192" s="47">
        <v>60</v>
      </c>
      <c r="I192" s="47">
        <v>46</v>
      </c>
      <c r="J192" s="48">
        <v>0</v>
      </c>
    </row>
    <row r="193" spans="1:10" ht="15.5" x14ac:dyDescent="0.3">
      <c r="B193" s="36">
        <f t="shared" ref="B193:B284" si="3">B192+7</f>
        <v>44766</v>
      </c>
      <c r="C193" s="51">
        <v>100</v>
      </c>
      <c r="D193" s="51">
        <v>0</v>
      </c>
      <c r="E193" s="51">
        <v>77</v>
      </c>
      <c r="F193" s="51">
        <v>0</v>
      </c>
      <c r="G193" s="51">
        <v>0</v>
      </c>
      <c r="H193" s="51">
        <v>57</v>
      </c>
      <c r="I193" s="51">
        <v>46</v>
      </c>
      <c r="J193" s="52">
        <v>0</v>
      </c>
    </row>
    <row r="194" spans="1:10" ht="15.5" x14ac:dyDescent="0.3">
      <c r="B194" s="37">
        <f t="shared" si="3"/>
        <v>44773</v>
      </c>
      <c r="C194" s="47">
        <v>100</v>
      </c>
      <c r="D194" s="47">
        <v>0</v>
      </c>
      <c r="E194" s="47">
        <v>77</v>
      </c>
      <c r="F194" s="47">
        <v>0</v>
      </c>
      <c r="G194" s="47">
        <v>0</v>
      </c>
      <c r="H194" s="47">
        <v>57</v>
      </c>
      <c r="I194" s="47">
        <v>46</v>
      </c>
      <c r="J194" s="48">
        <v>0</v>
      </c>
    </row>
    <row r="195" spans="1:10" ht="15.5" x14ac:dyDescent="0.3">
      <c r="B195" s="36">
        <f t="shared" si="3"/>
        <v>44780</v>
      </c>
      <c r="C195" s="51">
        <v>100</v>
      </c>
      <c r="D195" s="51">
        <v>0</v>
      </c>
      <c r="E195" s="51">
        <v>78</v>
      </c>
      <c r="F195" s="51">
        <v>0</v>
      </c>
      <c r="G195" s="51">
        <v>0</v>
      </c>
      <c r="H195" s="51">
        <v>56</v>
      </c>
      <c r="I195" s="51">
        <v>46</v>
      </c>
      <c r="J195" s="52">
        <v>0</v>
      </c>
    </row>
    <row r="196" spans="1:10" ht="15.5" x14ac:dyDescent="0.3">
      <c r="B196" s="37">
        <f t="shared" si="3"/>
        <v>44787</v>
      </c>
      <c r="C196" s="47">
        <v>100</v>
      </c>
      <c r="D196" s="47">
        <v>0</v>
      </c>
      <c r="E196" s="47">
        <v>78</v>
      </c>
      <c r="F196" s="47">
        <v>0</v>
      </c>
      <c r="G196" s="47">
        <v>0</v>
      </c>
      <c r="H196" s="47">
        <v>56</v>
      </c>
      <c r="I196" s="47">
        <v>46</v>
      </c>
      <c r="J196" s="48">
        <v>0</v>
      </c>
    </row>
    <row r="197" spans="1:10" ht="15.5" x14ac:dyDescent="0.3">
      <c r="B197" s="36">
        <f t="shared" si="3"/>
        <v>44794</v>
      </c>
      <c r="C197" s="51">
        <v>100</v>
      </c>
      <c r="D197" s="51">
        <v>0</v>
      </c>
      <c r="E197" s="51">
        <v>78</v>
      </c>
      <c r="F197" s="51">
        <v>0</v>
      </c>
      <c r="G197" s="51">
        <v>0</v>
      </c>
      <c r="H197" s="51">
        <v>56</v>
      </c>
      <c r="I197" s="51">
        <v>46</v>
      </c>
      <c r="J197" s="52">
        <v>0</v>
      </c>
    </row>
    <row r="198" spans="1:10" ht="15.5" x14ac:dyDescent="0.3">
      <c r="A198" s="33" t="s">
        <v>68</v>
      </c>
      <c r="B198" s="37">
        <f t="shared" si="3"/>
        <v>44801</v>
      </c>
      <c r="C198" s="47">
        <v>100</v>
      </c>
      <c r="D198" s="47">
        <v>0</v>
      </c>
      <c r="E198" s="47">
        <v>78</v>
      </c>
      <c r="F198" s="47">
        <v>0</v>
      </c>
      <c r="G198" s="47">
        <v>0</v>
      </c>
      <c r="H198" s="47">
        <v>56</v>
      </c>
      <c r="I198" s="47">
        <v>46</v>
      </c>
      <c r="J198" s="48">
        <v>0</v>
      </c>
    </row>
    <row r="199" spans="1:10" ht="15.5" x14ac:dyDescent="0.3">
      <c r="A199" s="33"/>
      <c r="B199" s="36">
        <f t="shared" si="3"/>
        <v>44808</v>
      </c>
      <c r="C199" s="51">
        <v>100</v>
      </c>
      <c r="D199" s="51">
        <v>0</v>
      </c>
      <c r="E199" s="51">
        <v>78</v>
      </c>
      <c r="F199" s="51">
        <v>0</v>
      </c>
      <c r="G199" s="51">
        <v>0</v>
      </c>
      <c r="H199" s="51">
        <v>52</v>
      </c>
      <c r="I199" s="51">
        <v>42</v>
      </c>
      <c r="J199" s="52">
        <v>0</v>
      </c>
    </row>
    <row r="200" spans="1:10" ht="15.5" x14ac:dyDescent="0.3">
      <c r="A200" s="33"/>
      <c r="B200" s="37">
        <f t="shared" si="3"/>
        <v>44815</v>
      </c>
      <c r="C200" s="47">
        <v>100</v>
      </c>
      <c r="D200" s="47">
        <v>0</v>
      </c>
      <c r="E200" s="47">
        <v>78</v>
      </c>
      <c r="F200" s="47">
        <v>0</v>
      </c>
      <c r="G200" s="47">
        <v>0</v>
      </c>
      <c r="H200" s="47">
        <v>50</v>
      </c>
      <c r="I200" s="47">
        <v>40</v>
      </c>
      <c r="J200" s="48">
        <v>0</v>
      </c>
    </row>
    <row r="201" spans="1:10" ht="15.5" x14ac:dyDescent="0.3">
      <c r="B201" s="36">
        <f t="shared" si="3"/>
        <v>44822</v>
      </c>
      <c r="C201" s="51">
        <v>100</v>
      </c>
      <c r="D201" s="51">
        <v>0</v>
      </c>
      <c r="E201" s="51">
        <v>78</v>
      </c>
      <c r="F201" s="51">
        <v>0</v>
      </c>
      <c r="G201" s="51">
        <v>0</v>
      </c>
      <c r="H201" s="51">
        <v>50</v>
      </c>
      <c r="I201" s="51">
        <v>40</v>
      </c>
      <c r="J201" s="52">
        <v>0</v>
      </c>
    </row>
    <row r="202" spans="1:10" ht="15.5" x14ac:dyDescent="0.3">
      <c r="A202" s="33"/>
      <c r="B202" s="37">
        <f t="shared" si="3"/>
        <v>44829</v>
      </c>
      <c r="C202" s="47">
        <v>100</v>
      </c>
      <c r="D202" s="47">
        <v>0</v>
      </c>
      <c r="E202" s="47">
        <v>78</v>
      </c>
      <c r="F202" s="47">
        <v>0</v>
      </c>
      <c r="G202" s="47">
        <v>0</v>
      </c>
      <c r="H202" s="47">
        <v>50</v>
      </c>
      <c r="I202" s="47">
        <v>40</v>
      </c>
      <c r="J202" s="48">
        <v>0</v>
      </c>
    </row>
    <row r="203" spans="1:10" ht="15.5" x14ac:dyDescent="0.3">
      <c r="B203" s="36">
        <f t="shared" si="3"/>
        <v>44836</v>
      </c>
      <c r="C203" s="51">
        <v>100</v>
      </c>
      <c r="D203" s="51">
        <v>0</v>
      </c>
      <c r="E203" s="51">
        <v>78</v>
      </c>
      <c r="F203" s="51">
        <v>0</v>
      </c>
      <c r="G203" s="51">
        <v>0</v>
      </c>
      <c r="H203" s="51">
        <v>50</v>
      </c>
      <c r="I203" s="51">
        <v>40</v>
      </c>
      <c r="J203" s="52">
        <v>0</v>
      </c>
    </row>
    <row r="204" spans="1:10" ht="15.5" x14ac:dyDescent="0.3">
      <c r="B204" s="37">
        <f t="shared" si="3"/>
        <v>44843</v>
      </c>
      <c r="C204" s="47">
        <v>100</v>
      </c>
      <c r="D204" s="47">
        <v>0</v>
      </c>
      <c r="E204" s="47">
        <v>78</v>
      </c>
      <c r="F204" s="47">
        <v>0</v>
      </c>
      <c r="G204" s="47">
        <v>0</v>
      </c>
      <c r="H204" s="47">
        <v>50</v>
      </c>
      <c r="I204" s="47">
        <v>40</v>
      </c>
      <c r="J204" s="48">
        <v>0</v>
      </c>
    </row>
    <row r="205" spans="1:10" ht="15.5" x14ac:dyDescent="0.3">
      <c r="B205" s="36">
        <f t="shared" si="3"/>
        <v>44850</v>
      </c>
      <c r="C205" s="51">
        <v>100</v>
      </c>
      <c r="D205" s="51">
        <v>0</v>
      </c>
      <c r="E205" s="51">
        <v>80</v>
      </c>
      <c r="F205" s="51">
        <v>0</v>
      </c>
      <c r="G205" s="51">
        <v>0</v>
      </c>
      <c r="H205" s="51">
        <v>50</v>
      </c>
      <c r="I205" s="51">
        <v>40</v>
      </c>
      <c r="J205" s="52">
        <v>0</v>
      </c>
    </row>
    <row r="206" spans="1:10" ht="15.5" x14ac:dyDescent="0.3">
      <c r="B206" s="37">
        <f t="shared" si="3"/>
        <v>44857</v>
      </c>
      <c r="C206" s="47">
        <v>100</v>
      </c>
      <c r="D206" s="47">
        <v>0</v>
      </c>
      <c r="E206" s="47">
        <v>80</v>
      </c>
      <c r="F206" s="47">
        <v>0</v>
      </c>
      <c r="G206" s="47">
        <v>0</v>
      </c>
      <c r="H206" s="47">
        <v>50</v>
      </c>
      <c r="I206" s="47">
        <v>40</v>
      </c>
      <c r="J206" s="48">
        <v>0</v>
      </c>
    </row>
    <row r="207" spans="1:10" ht="15.5" x14ac:dyDescent="0.3">
      <c r="B207" s="36">
        <f t="shared" si="3"/>
        <v>44864</v>
      </c>
      <c r="C207" s="51">
        <v>100</v>
      </c>
      <c r="D207" s="51">
        <v>0</v>
      </c>
      <c r="E207" s="51">
        <v>80</v>
      </c>
      <c r="F207" s="51">
        <v>0</v>
      </c>
      <c r="G207" s="51">
        <v>0</v>
      </c>
      <c r="H207" s="51">
        <v>52</v>
      </c>
      <c r="I207" s="51">
        <v>40</v>
      </c>
      <c r="J207" s="52">
        <v>0</v>
      </c>
    </row>
    <row r="208" spans="1:10" ht="15.5" x14ac:dyDescent="0.3">
      <c r="B208" s="37">
        <f t="shared" si="3"/>
        <v>44871</v>
      </c>
      <c r="C208" s="47">
        <v>100</v>
      </c>
      <c r="D208" s="47">
        <v>0</v>
      </c>
      <c r="E208" s="47">
        <v>80</v>
      </c>
      <c r="F208" s="47">
        <v>0</v>
      </c>
      <c r="G208" s="47">
        <v>0</v>
      </c>
      <c r="H208" s="47">
        <v>52</v>
      </c>
      <c r="I208" s="47">
        <v>40</v>
      </c>
      <c r="J208" s="48">
        <v>0</v>
      </c>
    </row>
    <row r="209" spans="2:10" ht="15.5" x14ac:dyDescent="0.3">
      <c r="B209" s="36">
        <f t="shared" si="3"/>
        <v>44878</v>
      </c>
      <c r="C209" s="51">
        <v>100</v>
      </c>
      <c r="D209" s="51">
        <v>0</v>
      </c>
      <c r="E209" s="51">
        <v>80</v>
      </c>
      <c r="F209" s="51">
        <v>0</v>
      </c>
      <c r="G209" s="51">
        <v>0</v>
      </c>
      <c r="H209" s="51">
        <v>52</v>
      </c>
      <c r="I209" s="51">
        <v>40</v>
      </c>
      <c r="J209" s="52">
        <v>0</v>
      </c>
    </row>
    <row r="210" spans="2:10" ht="15.5" x14ac:dyDescent="0.3">
      <c r="B210" s="37">
        <f t="shared" si="3"/>
        <v>44885</v>
      </c>
      <c r="C210" s="47">
        <v>100</v>
      </c>
      <c r="D210" s="47">
        <v>0</v>
      </c>
      <c r="E210" s="47">
        <v>80</v>
      </c>
      <c r="F210" s="47">
        <v>0</v>
      </c>
      <c r="G210" s="47">
        <v>0</v>
      </c>
      <c r="H210" s="47">
        <v>52</v>
      </c>
      <c r="I210" s="47">
        <v>42</v>
      </c>
      <c r="J210" s="48">
        <v>0</v>
      </c>
    </row>
    <row r="211" spans="2:10" ht="15.5" x14ac:dyDescent="0.3">
      <c r="B211" s="36">
        <f t="shared" si="3"/>
        <v>44892</v>
      </c>
      <c r="C211" s="51">
        <v>100</v>
      </c>
      <c r="D211" s="51">
        <v>0</v>
      </c>
      <c r="E211" s="51">
        <v>80</v>
      </c>
      <c r="F211" s="51">
        <v>0</v>
      </c>
      <c r="G211" s="51">
        <v>0</v>
      </c>
      <c r="H211" s="51">
        <v>52</v>
      </c>
      <c r="I211" s="51">
        <v>42</v>
      </c>
      <c r="J211" s="52">
        <v>0</v>
      </c>
    </row>
    <row r="212" spans="2:10" ht="15.5" x14ac:dyDescent="0.3">
      <c r="B212" s="37">
        <f t="shared" si="3"/>
        <v>44899</v>
      </c>
      <c r="C212" s="47">
        <v>100</v>
      </c>
      <c r="D212" s="47">
        <v>0</v>
      </c>
      <c r="E212" s="47">
        <v>80</v>
      </c>
      <c r="F212" s="47">
        <v>0</v>
      </c>
      <c r="G212" s="47">
        <v>0</v>
      </c>
      <c r="H212" s="47">
        <v>52</v>
      </c>
      <c r="I212" s="47">
        <v>42</v>
      </c>
      <c r="J212" s="48">
        <v>0</v>
      </c>
    </row>
    <row r="213" spans="2:10" ht="15.5" x14ac:dyDescent="0.3">
      <c r="B213" s="36">
        <f t="shared" si="3"/>
        <v>44906</v>
      </c>
      <c r="C213" s="51">
        <v>100</v>
      </c>
      <c r="D213" s="51">
        <v>0</v>
      </c>
      <c r="E213" s="51">
        <v>85</v>
      </c>
      <c r="F213" s="51">
        <v>0</v>
      </c>
      <c r="G213" s="51">
        <v>0</v>
      </c>
      <c r="H213" s="51">
        <v>52</v>
      </c>
      <c r="I213" s="51">
        <v>42</v>
      </c>
      <c r="J213" s="52">
        <v>0</v>
      </c>
    </row>
    <row r="214" spans="2:10" ht="15.5" x14ac:dyDescent="0.3">
      <c r="B214" s="37">
        <f t="shared" si="3"/>
        <v>44913</v>
      </c>
      <c r="C214" s="47">
        <v>100</v>
      </c>
      <c r="D214" s="47">
        <v>0</v>
      </c>
      <c r="E214" s="47">
        <v>85</v>
      </c>
      <c r="F214" s="47">
        <v>0</v>
      </c>
      <c r="G214" s="47">
        <v>0</v>
      </c>
      <c r="H214" s="47">
        <v>52</v>
      </c>
      <c r="I214" s="47">
        <v>42</v>
      </c>
      <c r="J214" s="48">
        <v>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100</v>
      </c>
      <c r="D217" s="51">
        <v>0</v>
      </c>
      <c r="E217" s="51">
        <v>85</v>
      </c>
      <c r="F217" s="51">
        <v>0</v>
      </c>
      <c r="G217" s="51">
        <v>0</v>
      </c>
      <c r="H217" s="51">
        <v>52</v>
      </c>
      <c r="I217" s="51">
        <v>42</v>
      </c>
      <c r="J217" s="52">
        <v>0</v>
      </c>
    </row>
    <row r="218" spans="2:10" ht="15.5" x14ac:dyDescent="0.3">
      <c r="B218" s="37">
        <f t="shared" si="3"/>
        <v>44941</v>
      </c>
      <c r="C218" s="47">
        <v>100</v>
      </c>
      <c r="D218" s="47">
        <v>0</v>
      </c>
      <c r="E218" s="47">
        <v>87</v>
      </c>
      <c r="F218" s="47">
        <v>0</v>
      </c>
      <c r="G218" s="47">
        <v>0</v>
      </c>
      <c r="H218" s="47">
        <v>53</v>
      </c>
      <c r="I218" s="47">
        <v>42</v>
      </c>
      <c r="J218" s="48">
        <v>0</v>
      </c>
    </row>
    <row r="219" spans="2:10" ht="15.5" x14ac:dyDescent="0.3">
      <c r="B219" s="36">
        <f t="shared" si="3"/>
        <v>44948</v>
      </c>
      <c r="C219" s="51">
        <v>100</v>
      </c>
      <c r="D219" s="51">
        <v>0</v>
      </c>
      <c r="E219" s="51">
        <v>87</v>
      </c>
      <c r="F219" s="51">
        <v>0</v>
      </c>
      <c r="G219" s="51">
        <v>0</v>
      </c>
      <c r="H219" s="51">
        <v>53</v>
      </c>
      <c r="I219" s="51">
        <v>42</v>
      </c>
      <c r="J219" s="52">
        <v>0</v>
      </c>
    </row>
    <row r="220" spans="2:10" ht="15.5" x14ac:dyDescent="0.3">
      <c r="B220" s="37">
        <f t="shared" si="3"/>
        <v>44955</v>
      </c>
      <c r="C220" s="47">
        <v>100</v>
      </c>
      <c r="D220" s="47">
        <v>0</v>
      </c>
      <c r="E220" s="47">
        <v>87</v>
      </c>
      <c r="F220" s="47">
        <v>0</v>
      </c>
      <c r="G220" s="47">
        <v>0</v>
      </c>
      <c r="H220" s="47">
        <v>53</v>
      </c>
      <c r="I220" s="47">
        <v>43</v>
      </c>
      <c r="J220" s="48">
        <v>0</v>
      </c>
    </row>
    <row r="221" spans="2:10" ht="15.5" x14ac:dyDescent="0.3">
      <c r="B221" s="36">
        <f t="shared" si="3"/>
        <v>44962</v>
      </c>
      <c r="C221" s="51">
        <v>100</v>
      </c>
      <c r="D221" s="51">
        <v>0</v>
      </c>
      <c r="E221" s="51">
        <v>87</v>
      </c>
      <c r="F221" s="51">
        <v>0</v>
      </c>
      <c r="G221" s="51">
        <v>0</v>
      </c>
      <c r="H221" s="51">
        <v>53</v>
      </c>
      <c r="I221" s="51">
        <v>43</v>
      </c>
      <c r="J221" s="52">
        <v>0</v>
      </c>
    </row>
    <row r="222" spans="2:10" ht="15.5" x14ac:dyDescent="0.3">
      <c r="B222" s="37">
        <f t="shared" si="3"/>
        <v>44969</v>
      </c>
      <c r="C222" s="47">
        <v>100</v>
      </c>
      <c r="D222" s="47">
        <v>0</v>
      </c>
      <c r="E222" s="47">
        <v>89</v>
      </c>
      <c r="F222" s="47">
        <v>0</v>
      </c>
      <c r="G222" s="47">
        <v>0</v>
      </c>
      <c r="H222" s="47">
        <v>53</v>
      </c>
      <c r="I222" s="47">
        <v>43</v>
      </c>
      <c r="J222" s="48">
        <v>0</v>
      </c>
    </row>
    <row r="223" spans="2:10" ht="15.5" x14ac:dyDescent="0.3">
      <c r="B223" s="36">
        <f t="shared" si="3"/>
        <v>44976</v>
      </c>
      <c r="C223" s="51">
        <v>100</v>
      </c>
      <c r="D223" s="51">
        <v>0</v>
      </c>
      <c r="E223" s="51">
        <v>89</v>
      </c>
      <c r="F223" s="51">
        <v>0</v>
      </c>
      <c r="G223" s="51">
        <v>0</v>
      </c>
      <c r="H223" s="51">
        <v>53</v>
      </c>
      <c r="I223" s="51">
        <v>43</v>
      </c>
      <c r="J223" s="52">
        <v>0</v>
      </c>
    </row>
    <row r="224" spans="2:10" ht="15.5" x14ac:dyDescent="0.3">
      <c r="B224" s="37">
        <f t="shared" si="3"/>
        <v>44983</v>
      </c>
      <c r="C224" s="47">
        <v>100</v>
      </c>
      <c r="D224" s="47">
        <v>0</v>
      </c>
      <c r="E224" s="47">
        <v>89</v>
      </c>
      <c r="F224" s="47">
        <v>0</v>
      </c>
      <c r="G224" s="47">
        <v>0</v>
      </c>
      <c r="H224" s="47">
        <v>53</v>
      </c>
      <c r="I224" s="47">
        <v>43</v>
      </c>
      <c r="J224" s="48">
        <v>0</v>
      </c>
    </row>
    <row r="225" spans="2:10" ht="15.5" x14ac:dyDescent="0.3">
      <c r="B225" s="36">
        <f t="shared" si="3"/>
        <v>44990</v>
      </c>
      <c r="C225" s="51">
        <v>100</v>
      </c>
      <c r="D225" s="51">
        <v>0</v>
      </c>
      <c r="E225" s="51">
        <v>89</v>
      </c>
      <c r="F225" s="51">
        <v>0</v>
      </c>
      <c r="G225" s="51">
        <v>0</v>
      </c>
      <c r="H225" s="51">
        <v>53</v>
      </c>
      <c r="I225" s="51">
        <v>43</v>
      </c>
      <c r="J225" s="52">
        <v>0</v>
      </c>
    </row>
    <row r="226" spans="2:10" ht="15.5" x14ac:dyDescent="0.3">
      <c r="B226" s="37">
        <f t="shared" si="3"/>
        <v>44997</v>
      </c>
      <c r="C226" s="47">
        <v>100</v>
      </c>
      <c r="D226" s="47">
        <v>0</v>
      </c>
      <c r="E226" s="47">
        <v>89</v>
      </c>
      <c r="F226" s="47">
        <v>0</v>
      </c>
      <c r="G226" s="47">
        <v>0</v>
      </c>
      <c r="H226" s="47">
        <v>53</v>
      </c>
      <c r="I226" s="47">
        <v>43</v>
      </c>
      <c r="J226" s="48">
        <v>0</v>
      </c>
    </row>
    <row r="227" spans="2:10" ht="15.5" x14ac:dyDescent="0.3">
      <c r="B227" s="36">
        <f t="shared" si="3"/>
        <v>45004</v>
      </c>
      <c r="C227" s="51">
        <v>100</v>
      </c>
      <c r="D227" s="51">
        <v>0</v>
      </c>
      <c r="E227" s="51">
        <v>89</v>
      </c>
      <c r="F227" s="51">
        <v>0</v>
      </c>
      <c r="G227" s="51">
        <v>0</v>
      </c>
      <c r="H227" s="51">
        <v>53</v>
      </c>
      <c r="I227" s="51">
        <v>43</v>
      </c>
      <c r="J227" s="52">
        <v>0</v>
      </c>
    </row>
    <row r="228" spans="2:10" ht="15.5" x14ac:dyDescent="0.3">
      <c r="B228" s="37">
        <f t="shared" si="3"/>
        <v>45011</v>
      </c>
      <c r="C228" s="47">
        <v>100</v>
      </c>
      <c r="D228" s="47">
        <v>0</v>
      </c>
      <c r="E228" s="47">
        <v>89</v>
      </c>
      <c r="F228" s="47">
        <v>0</v>
      </c>
      <c r="G228" s="47">
        <v>0</v>
      </c>
      <c r="H228" s="47">
        <v>53</v>
      </c>
      <c r="I228" s="47">
        <v>44</v>
      </c>
      <c r="J228" s="48">
        <v>0</v>
      </c>
    </row>
    <row r="229" spans="2:10" ht="15.5" x14ac:dyDescent="0.3">
      <c r="B229" s="36">
        <f t="shared" si="3"/>
        <v>45018</v>
      </c>
      <c r="C229" s="51">
        <v>100</v>
      </c>
      <c r="D229" s="51">
        <v>0</v>
      </c>
      <c r="E229" s="51">
        <v>89</v>
      </c>
      <c r="F229" s="51">
        <v>0</v>
      </c>
      <c r="G229" s="51">
        <v>0</v>
      </c>
      <c r="H229" s="51">
        <v>53</v>
      </c>
      <c r="I229" s="51">
        <v>44</v>
      </c>
      <c r="J229" s="52">
        <v>0</v>
      </c>
    </row>
    <row r="230" spans="2:10" ht="15.5" x14ac:dyDescent="0.3">
      <c r="B230" s="37">
        <f t="shared" si="3"/>
        <v>45025</v>
      </c>
      <c r="C230" s="47">
        <v>100</v>
      </c>
      <c r="D230" s="47">
        <v>0</v>
      </c>
      <c r="E230" s="47">
        <v>89</v>
      </c>
      <c r="F230" s="47">
        <v>0</v>
      </c>
      <c r="G230" s="47">
        <v>0</v>
      </c>
      <c r="H230" s="47">
        <v>53</v>
      </c>
      <c r="I230" s="47">
        <v>44</v>
      </c>
      <c r="J230" s="48">
        <v>0</v>
      </c>
    </row>
    <row r="231" spans="2:10" ht="15.5" x14ac:dyDescent="0.3">
      <c r="B231" s="36">
        <f t="shared" si="3"/>
        <v>45032</v>
      </c>
      <c r="C231" s="51">
        <v>100</v>
      </c>
      <c r="D231" s="51">
        <v>0</v>
      </c>
      <c r="E231" s="51">
        <v>89</v>
      </c>
      <c r="F231" s="51">
        <v>0</v>
      </c>
      <c r="G231" s="51">
        <v>0</v>
      </c>
      <c r="H231" s="51">
        <v>53</v>
      </c>
      <c r="I231" s="51">
        <v>44</v>
      </c>
      <c r="J231" s="52">
        <v>0</v>
      </c>
    </row>
    <row r="232" spans="2:10" ht="15.5" x14ac:dyDescent="0.3">
      <c r="B232" s="37">
        <f t="shared" si="3"/>
        <v>45039</v>
      </c>
      <c r="C232" s="47">
        <v>100</v>
      </c>
      <c r="D232" s="47">
        <v>0</v>
      </c>
      <c r="E232" s="47">
        <v>89</v>
      </c>
      <c r="F232" s="47">
        <v>0</v>
      </c>
      <c r="G232" s="47">
        <v>0</v>
      </c>
      <c r="H232" s="47">
        <v>53</v>
      </c>
      <c r="I232" s="47">
        <v>44</v>
      </c>
      <c r="J232" s="48">
        <v>0</v>
      </c>
    </row>
    <row r="233" spans="2:10" ht="15.5" x14ac:dyDescent="0.3">
      <c r="B233" s="36">
        <f t="shared" si="3"/>
        <v>45046</v>
      </c>
      <c r="C233" s="51">
        <v>100</v>
      </c>
      <c r="D233" s="51">
        <v>0</v>
      </c>
      <c r="E233" s="51">
        <v>89</v>
      </c>
      <c r="F233" s="51">
        <v>0</v>
      </c>
      <c r="G233" s="51">
        <v>0</v>
      </c>
      <c r="H233" s="51">
        <v>53</v>
      </c>
      <c r="I233" s="51">
        <v>44</v>
      </c>
      <c r="J233" s="52">
        <v>0</v>
      </c>
    </row>
    <row r="234" spans="2:10" ht="15.5" x14ac:dyDescent="0.3">
      <c r="B234" s="37">
        <f t="shared" si="3"/>
        <v>45053</v>
      </c>
      <c r="C234" s="47">
        <v>100</v>
      </c>
      <c r="D234" s="47">
        <v>0</v>
      </c>
      <c r="E234" s="47">
        <v>89</v>
      </c>
      <c r="F234" s="47">
        <v>0</v>
      </c>
      <c r="G234" s="47">
        <v>0</v>
      </c>
      <c r="H234" s="47">
        <v>53</v>
      </c>
      <c r="I234" s="47">
        <v>44</v>
      </c>
      <c r="J234" s="48">
        <v>0</v>
      </c>
    </row>
    <row r="235" spans="2:10" ht="15.5" x14ac:dyDescent="0.3">
      <c r="B235" s="36">
        <f t="shared" si="3"/>
        <v>45060</v>
      </c>
      <c r="C235" s="51">
        <v>100</v>
      </c>
      <c r="D235" s="51">
        <v>0</v>
      </c>
      <c r="E235" s="51">
        <v>89</v>
      </c>
      <c r="F235" s="51">
        <v>0</v>
      </c>
      <c r="G235" s="51">
        <v>0</v>
      </c>
      <c r="H235" s="51">
        <v>53</v>
      </c>
      <c r="I235" s="51">
        <v>44</v>
      </c>
      <c r="J235" s="52">
        <v>0</v>
      </c>
    </row>
    <row r="236" spans="2:10" ht="15.5" x14ac:dyDescent="0.3">
      <c r="B236" s="37">
        <f t="shared" si="3"/>
        <v>45067</v>
      </c>
      <c r="C236" s="47">
        <v>100</v>
      </c>
      <c r="D236" s="47">
        <v>0</v>
      </c>
      <c r="E236" s="47">
        <v>89</v>
      </c>
      <c r="F236" s="47">
        <v>0</v>
      </c>
      <c r="G236" s="47">
        <v>0</v>
      </c>
      <c r="H236" s="47">
        <v>53</v>
      </c>
      <c r="I236" s="47">
        <v>44</v>
      </c>
      <c r="J236" s="48">
        <v>0</v>
      </c>
    </row>
    <row r="237" spans="2:10" ht="15.5" x14ac:dyDescent="0.3">
      <c r="B237" s="36">
        <f t="shared" si="3"/>
        <v>45074</v>
      </c>
      <c r="C237" s="51">
        <v>100</v>
      </c>
      <c r="D237" s="51">
        <v>0</v>
      </c>
      <c r="E237" s="51">
        <v>89</v>
      </c>
      <c r="F237" s="51">
        <v>0</v>
      </c>
      <c r="G237" s="51">
        <v>0</v>
      </c>
      <c r="H237" s="51">
        <v>53</v>
      </c>
      <c r="I237" s="51">
        <v>44</v>
      </c>
      <c r="J237" s="52">
        <v>0</v>
      </c>
    </row>
    <row r="238" spans="2:10" ht="15.5" x14ac:dyDescent="0.3">
      <c r="B238" s="37">
        <f t="shared" si="3"/>
        <v>45081</v>
      </c>
      <c r="C238" s="47">
        <v>100</v>
      </c>
      <c r="D238" s="47">
        <v>0</v>
      </c>
      <c r="E238" s="47">
        <v>89</v>
      </c>
      <c r="F238" s="47">
        <v>0</v>
      </c>
      <c r="G238" s="47">
        <v>0</v>
      </c>
      <c r="H238" s="47">
        <v>53</v>
      </c>
      <c r="I238" s="47">
        <v>44</v>
      </c>
      <c r="J238" s="48">
        <v>0</v>
      </c>
    </row>
    <row r="239" spans="2:10" ht="15.5" x14ac:dyDescent="0.3">
      <c r="B239" s="36">
        <f t="shared" si="3"/>
        <v>45088</v>
      </c>
      <c r="C239" s="51">
        <v>100</v>
      </c>
      <c r="D239" s="51">
        <v>0</v>
      </c>
      <c r="E239" s="51">
        <v>89</v>
      </c>
      <c r="F239" s="51">
        <v>0</v>
      </c>
      <c r="G239" s="51">
        <v>0</v>
      </c>
      <c r="H239" s="51">
        <v>53</v>
      </c>
      <c r="I239" s="51">
        <v>44</v>
      </c>
      <c r="J239" s="52">
        <v>0</v>
      </c>
    </row>
    <row r="240" spans="2:10" ht="15.5" x14ac:dyDescent="0.3">
      <c r="B240" s="37">
        <f t="shared" si="3"/>
        <v>45095</v>
      </c>
      <c r="C240" s="47">
        <v>100</v>
      </c>
      <c r="D240" s="47">
        <v>0</v>
      </c>
      <c r="E240" s="47">
        <v>89</v>
      </c>
      <c r="F240" s="47">
        <v>0</v>
      </c>
      <c r="G240" s="47">
        <v>0</v>
      </c>
      <c r="H240" s="47">
        <v>53</v>
      </c>
      <c r="I240" s="47">
        <v>44</v>
      </c>
      <c r="J240" s="48">
        <v>0</v>
      </c>
    </row>
    <row r="241" spans="2:10" ht="15.5" x14ac:dyDescent="0.3">
      <c r="B241" s="36">
        <f t="shared" si="3"/>
        <v>45102</v>
      </c>
      <c r="C241" s="51">
        <v>100</v>
      </c>
      <c r="D241" s="51">
        <v>0</v>
      </c>
      <c r="E241" s="51">
        <v>89</v>
      </c>
      <c r="F241" s="51">
        <v>0</v>
      </c>
      <c r="G241" s="51">
        <v>0</v>
      </c>
      <c r="H241" s="51">
        <v>53</v>
      </c>
      <c r="I241" s="51">
        <v>44</v>
      </c>
      <c r="J241" s="52">
        <v>0</v>
      </c>
    </row>
    <row r="242" spans="2:10" ht="15.5" x14ac:dyDescent="0.3">
      <c r="B242" s="37">
        <f t="shared" si="3"/>
        <v>45109</v>
      </c>
      <c r="C242" s="47">
        <v>100</v>
      </c>
      <c r="D242" s="47">
        <v>0</v>
      </c>
      <c r="E242" s="47">
        <v>89</v>
      </c>
      <c r="F242" s="47">
        <v>0</v>
      </c>
      <c r="G242" s="47">
        <v>0</v>
      </c>
      <c r="H242" s="47">
        <v>53</v>
      </c>
      <c r="I242" s="47">
        <v>44</v>
      </c>
      <c r="J242" s="48">
        <v>0</v>
      </c>
    </row>
    <row r="243" spans="2:10" ht="15.5" x14ac:dyDescent="0.3">
      <c r="B243" s="36">
        <f t="shared" si="3"/>
        <v>45116</v>
      </c>
      <c r="C243" s="51">
        <v>100</v>
      </c>
      <c r="D243" s="51">
        <v>0</v>
      </c>
      <c r="E243" s="51">
        <v>89</v>
      </c>
      <c r="F243" s="51">
        <v>0</v>
      </c>
      <c r="G243" s="51">
        <v>0</v>
      </c>
      <c r="H243" s="51">
        <v>53</v>
      </c>
      <c r="I243" s="51">
        <v>44</v>
      </c>
      <c r="J243" s="52">
        <v>0</v>
      </c>
    </row>
    <row r="244" spans="2:10" ht="15.5" x14ac:dyDescent="0.3">
      <c r="B244" s="37">
        <f t="shared" si="3"/>
        <v>45123</v>
      </c>
      <c r="C244" s="47">
        <v>100</v>
      </c>
      <c r="D244" s="47">
        <v>0</v>
      </c>
      <c r="E244" s="47">
        <v>75</v>
      </c>
      <c r="F244" s="47">
        <v>0</v>
      </c>
      <c r="G244" s="47">
        <v>0</v>
      </c>
      <c r="H244" s="47">
        <v>53</v>
      </c>
      <c r="I244" s="47">
        <v>44</v>
      </c>
      <c r="J244" s="48">
        <v>0</v>
      </c>
    </row>
    <row r="245" spans="2:10" ht="15.5" x14ac:dyDescent="0.3">
      <c r="B245" s="36">
        <f t="shared" si="3"/>
        <v>45130</v>
      </c>
      <c r="C245" s="51">
        <v>100</v>
      </c>
      <c r="D245" s="51">
        <v>0</v>
      </c>
      <c r="E245" s="51">
        <v>75</v>
      </c>
      <c r="F245" s="51">
        <v>0</v>
      </c>
      <c r="G245" s="51">
        <v>0</v>
      </c>
      <c r="H245" s="51">
        <v>53</v>
      </c>
      <c r="I245" s="51">
        <v>44</v>
      </c>
      <c r="J245" s="52">
        <v>0</v>
      </c>
    </row>
    <row r="246" spans="2:10" ht="15.5" x14ac:dyDescent="0.3">
      <c r="B246" s="37">
        <f t="shared" si="3"/>
        <v>45137</v>
      </c>
      <c r="C246" s="47">
        <v>100</v>
      </c>
      <c r="D246" s="47">
        <v>0</v>
      </c>
      <c r="E246" s="47">
        <v>75</v>
      </c>
      <c r="F246" s="47">
        <v>0</v>
      </c>
      <c r="G246" s="47">
        <v>0</v>
      </c>
      <c r="H246" s="47">
        <v>53</v>
      </c>
      <c r="I246" s="47">
        <v>44</v>
      </c>
      <c r="J246" s="48">
        <v>0</v>
      </c>
    </row>
    <row r="247" spans="2:10" ht="15.5" x14ac:dyDescent="0.3">
      <c r="B247" s="36">
        <f t="shared" si="3"/>
        <v>45144</v>
      </c>
      <c r="C247" s="51">
        <v>100</v>
      </c>
      <c r="D247" s="51">
        <v>0</v>
      </c>
      <c r="E247" s="51">
        <v>77</v>
      </c>
      <c r="F247" s="51">
        <v>0</v>
      </c>
      <c r="G247" s="51">
        <v>0</v>
      </c>
      <c r="H247" s="51">
        <v>58</v>
      </c>
      <c r="I247" s="51">
        <v>44</v>
      </c>
      <c r="J247" s="52">
        <v>0</v>
      </c>
    </row>
    <row r="248" spans="2:10" ht="15.5" x14ac:dyDescent="0.3">
      <c r="B248" s="37">
        <f t="shared" si="3"/>
        <v>45151</v>
      </c>
      <c r="C248" s="47">
        <v>100</v>
      </c>
      <c r="D248" s="47">
        <v>0</v>
      </c>
      <c r="E248" s="47">
        <v>77</v>
      </c>
      <c r="F248" s="47">
        <v>0</v>
      </c>
      <c r="G248" s="47">
        <v>0</v>
      </c>
      <c r="H248" s="47">
        <v>58</v>
      </c>
      <c r="I248" s="47">
        <v>45</v>
      </c>
      <c r="J248" s="48">
        <v>0</v>
      </c>
    </row>
    <row r="249" spans="2:10" ht="15.5" x14ac:dyDescent="0.3">
      <c r="B249" s="36">
        <f t="shared" si="3"/>
        <v>45158</v>
      </c>
      <c r="C249" s="51">
        <v>100</v>
      </c>
      <c r="D249" s="51">
        <v>0</v>
      </c>
      <c r="E249" s="51">
        <v>77</v>
      </c>
      <c r="F249" s="51">
        <v>0</v>
      </c>
      <c r="G249" s="51">
        <v>0</v>
      </c>
      <c r="H249" s="51">
        <v>60</v>
      </c>
      <c r="I249" s="51">
        <v>45</v>
      </c>
      <c r="J249" s="52">
        <v>0</v>
      </c>
    </row>
    <row r="250" spans="2:10" ht="15.5" x14ac:dyDescent="0.3">
      <c r="B250" s="37">
        <f t="shared" si="3"/>
        <v>45165</v>
      </c>
      <c r="C250" s="47">
        <v>100</v>
      </c>
      <c r="D250" s="47">
        <v>0</v>
      </c>
      <c r="E250" s="47">
        <v>77</v>
      </c>
      <c r="F250" s="47">
        <v>0</v>
      </c>
      <c r="G250" s="47">
        <v>0</v>
      </c>
      <c r="H250" s="47">
        <v>60</v>
      </c>
      <c r="I250" s="47">
        <v>45</v>
      </c>
      <c r="J250" s="48">
        <v>0</v>
      </c>
    </row>
    <row r="251" spans="2:10" ht="15.5" x14ac:dyDescent="0.3">
      <c r="B251" s="36">
        <f t="shared" si="3"/>
        <v>45172</v>
      </c>
      <c r="C251" s="51">
        <v>100</v>
      </c>
      <c r="D251" s="51">
        <v>0</v>
      </c>
      <c r="E251" s="51">
        <v>77</v>
      </c>
      <c r="F251" s="51">
        <v>0</v>
      </c>
      <c r="G251" s="51">
        <v>0</v>
      </c>
      <c r="H251" s="51">
        <v>60</v>
      </c>
      <c r="I251" s="51">
        <v>45</v>
      </c>
      <c r="J251" s="52">
        <v>0</v>
      </c>
    </row>
    <row r="252" spans="2:10" ht="15.5" x14ac:dyDescent="0.3">
      <c r="B252" s="37">
        <f t="shared" si="3"/>
        <v>45179</v>
      </c>
      <c r="C252" s="47">
        <v>100</v>
      </c>
      <c r="D252" s="47">
        <v>0</v>
      </c>
      <c r="E252" s="47">
        <v>77</v>
      </c>
      <c r="F252" s="47">
        <v>0</v>
      </c>
      <c r="G252" s="47">
        <v>0</v>
      </c>
      <c r="H252" s="47">
        <v>60</v>
      </c>
      <c r="I252" s="47">
        <v>45</v>
      </c>
      <c r="J252" s="48">
        <v>0</v>
      </c>
    </row>
    <row r="253" spans="2:10" ht="15.5" x14ac:dyDescent="0.3">
      <c r="B253" s="36">
        <f t="shared" si="3"/>
        <v>45186</v>
      </c>
      <c r="C253" s="51">
        <v>100</v>
      </c>
      <c r="D253" s="51">
        <v>0</v>
      </c>
      <c r="E253" s="51">
        <v>77</v>
      </c>
      <c r="F253" s="51">
        <v>0</v>
      </c>
      <c r="G253" s="51">
        <v>0</v>
      </c>
      <c r="H253" s="51">
        <v>60</v>
      </c>
      <c r="I253" s="51">
        <v>45</v>
      </c>
      <c r="J253" s="52">
        <v>0</v>
      </c>
    </row>
    <row r="254" spans="2:10" ht="15.5" x14ac:dyDescent="0.3">
      <c r="B254" s="37">
        <f t="shared" si="3"/>
        <v>45193</v>
      </c>
      <c r="C254" s="47">
        <v>100</v>
      </c>
      <c r="D254" s="47">
        <v>0</v>
      </c>
      <c r="E254" s="47">
        <v>77</v>
      </c>
      <c r="F254" s="47">
        <v>0</v>
      </c>
      <c r="G254" s="47">
        <v>0</v>
      </c>
      <c r="H254" s="47">
        <v>62</v>
      </c>
      <c r="I254" s="47">
        <v>45</v>
      </c>
      <c r="J254" s="48">
        <v>0</v>
      </c>
    </row>
    <row r="255" spans="2:10" ht="15.5" x14ac:dyDescent="0.3">
      <c r="B255" s="36">
        <f t="shared" si="3"/>
        <v>45200</v>
      </c>
      <c r="C255" s="51">
        <v>100</v>
      </c>
      <c r="D255" s="51">
        <v>0</v>
      </c>
      <c r="E255" s="51">
        <v>77</v>
      </c>
      <c r="F255" s="51">
        <v>0</v>
      </c>
      <c r="G255" s="51">
        <v>0</v>
      </c>
      <c r="H255" s="51">
        <v>62</v>
      </c>
      <c r="I255" s="51">
        <v>45</v>
      </c>
      <c r="J255" s="52">
        <v>0</v>
      </c>
    </row>
    <row r="256" spans="2:10" ht="15.5" x14ac:dyDescent="0.3">
      <c r="B256" s="37">
        <f t="shared" si="3"/>
        <v>45207</v>
      </c>
      <c r="C256" s="47">
        <v>100</v>
      </c>
      <c r="D256" s="47">
        <v>0</v>
      </c>
      <c r="E256" s="47">
        <v>77</v>
      </c>
      <c r="F256" s="47">
        <v>0</v>
      </c>
      <c r="G256" s="47">
        <v>0</v>
      </c>
      <c r="H256" s="47">
        <v>62</v>
      </c>
      <c r="I256" s="47">
        <v>45</v>
      </c>
      <c r="J256" s="48">
        <v>0</v>
      </c>
    </row>
    <row r="257" spans="2:10" ht="15.5" x14ac:dyDescent="0.3">
      <c r="B257" s="36">
        <f t="shared" si="3"/>
        <v>45214</v>
      </c>
      <c r="C257" s="51">
        <v>100</v>
      </c>
      <c r="D257" s="51">
        <v>0</v>
      </c>
      <c r="E257" s="51">
        <v>77</v>
      </c>
      <c r="F257" s="51">
        <v>0</v>
      </c>
      <c r="G257" s="51">
        <v>0</v>
      </c>
      <c r="H257" s="51">
        <v>62</v>
      </c>
      <c r="I257" s="51">
        <v>45</v>
      </c>
      <c r="J257" s="52">
        <v>0</v>
      </c>
    </row>
    <row r="258" spans="2:10" ht="15.5" x14ac:dyDescent="0.3">
      <c r="B258" s="37">
        <f t="shared" si="3"/>
        <v>45221</v>
      </c>
      <c r="C258" s="47">
        <v>100</v>
      </c>
      <c r="D258" s="47">
        <v>0</v>
      </c>
      <c r="E258" s="47">
        <v>77</v>
      </c>
      <c r="F258" s="47">
        <v>0</v>
      </c>
      <c r="G258" s="47">
        <v>0</v>
      </c>
      <c r="H258" s="47">
        <v>62</v>
      </c>
      <c r="I258" s="47">
        <v>45</v>
      </c>
      <c r="J258" s="48">
        <v>0</v>
      </c>
    </row>
    <row r="259" spans="2:10" ht="15.5" x14ac:dyDescent="0.3">
      <c r="B259" s="36">
        <f t="shared" si="3"/>
        <v>45228</v>
      </c>
      <c r="C259" s="51">
        <v>100</v>
      </c>
      <c r="D259" s="51">
        <v>0</v>
      </c>
      <c r="E259" s="51">
        <v>77</v>
      </c>
      <c r="F259" s="51">
        <v>0</v>
      </c>
      <c r="G259" s="51">
        <v>0</v>
      </c>
      <c r="H259" s="51">
        <v>62</v>
      </c>
      <c r="I259" s="51">
        <v>45</v>
      </c>
      <c r="J259" s="52">
        <v>0</v>
      </c>
    </row>
    <row r="260" spans="2:10" ht="15.5" x14ac:dyDescent="0.3">
      <c r="B260" s="37">
        <f t="shared" si="3"/>
        <v>45235</v>
      </c>
      <c r="C260" s="47">
        <v>100</v>
      </c>
      <c r="D260" s="47">
        <v>0</v>
      </c>
      <c r="E260" s="47">
        <v>77</v>
      </c>
      <c r="F260" s="47">
        <v>0</v>
      </c>
      <c r="G260" s="47">
        <v>0</v>
      </c>
      <c r="H260" s="47">
        <v>62</v>
      </c>
      <c r="I260" s="47">
        <v>47</v>
      </c>
      <c r="J260" s="48">
        <v>0</v>
      </c>
    </row>
    <row r="261" spans="2:10" ht="15.5" x14ac:dyDescent="0.3">
      <c r="B261" s="36">
        <f t="shared" si="3"/>
        <v>45242</v>
      </c>
      <c r="C261" s="51">
        <v>100</v>
      </c>
      <c r="D261" s="51">
        <v>0</v>
      </c>
      <c r="E261" s="51">
        <v>77</v>
      </c>
      <c r="F261" s="51">
        <v>0</v>
      </c>
      <c r="G261" s="51">
        <v>0</v>
      </c>
      <c r="H261" s="51">
        <v>62</v>
      </c>
      <c r="I261" s="51">
        <v>47</v>
      </c>
      <c r="J261" s="52">
        <v>0</v>
      </c>
    </row>
    <row r="262" spans="2:10" ht="15.5" x14ac:dyDescent="0.3">
      <c r="B262" s="37">
        <f t="shared" si="3"/>
        <v>45249</v>
      </c>
      <c r="C262" s="47">
        <v>100</v>
      </c>
      <c r="D262" s="47">
        <v>0</v>
      </c>
      <c r="E262" s="47">
        <v>77</v>
      </c>
      <c r="F262" s="47">
        <v>0</v>
      </c>
      <c r="G262" s="47">
        <v>0</v>
      </c>
      <c r="H262" s="47">
        <v>62</v>
      </c>
      <c r="I262" s="47">
        <v>47</v>
      </c>
      <c r="J262" s="48">
        <v>0</v>
      </c>
    </row>
    <row r="263" spans="2:10" ht="15.5" x14ac:dyDescent="0.3">
      <c r="B263" s="36">
        <f t="shared" si="3"/>
        <v>45256</v>
      </c>
      <c r="C263" s="51">
        <v>100</v>
      </c>
      <c r="D263" s="51">
        <v>0</v>
      </c>
      <c r="E263" s="51">
        <v>80</v>
      </c>
      <c r="F263" s="51">
        <v>0</v>
      </c>
      <c r="G263" s="51">
        <v>0</v>
      </c>
      <c r="H263" s="51">
        <v>64</v>
      </c>
      <c r="I263" s="51">
        <v>49</v>
      </c>
      <c r="J263" s="52">
        <v>0</v>
      </c>
    </row>
    <row r="264" spans="2:10" ht="15.5" x14ac:dyDescent="0.3">
      <c r="B264" s="37">
        <f t="shared" si="3"/>
        <v>45263</v>
      </c>
      <c r="C264" s="47">
        <v>100</v>
      </c>
      <c r="D264" s="47">
        <v>0</v>
      </c>
      <c r="E264" s="47">
        <v>80</v>
      </c>
      <c r="F264" s="47">
        <v>0</v>
      </c>
      <c r="G264" s="47">
        <v>0</v>
      </c>
      <c r="H264" s="47">
        <v>64</v>
      </c>
      <c r="I264" s="47">
        <v>49</v>
      </c>
      <c r="J264" s="48">
        <v>0</v>
      </c>
    </row>
    <row r="265" spans="2:10" ht="15.5" x14ac:dyDescent="0.3">
      <c r="B265" s="36">
        <f t="shared" si="3"/>
        <v>45270</v>
      </c>
      <c r="C265" s="51">
        <v>100</v>
      </c>
      <c r="D265" s="51">
        <v>0</v>
      </c>
      <c r="E265" s="51">
        <v>80</v>
      </c>
      <c r="F265" s="51">
        <v>0</v>
      </c>
      <c r="G265" s="51">
        <v>0</v>
      </c>
      <c r="H265" s="51">
        <v>64</v>
      </c>
      <c r="I265" s="51">
        <v>49</v>
      </c>
      <c r="J265" s="52">
        <v>0</v>
      </c>
    </row>
    <row r="266" spans="2:10" ht="15.5" x14ac:dyDescent="0.3">
      <c r="B266" s="37">
        <f t="shared" si="3"/>
        <v>45277</v>
      </c>
      <c r="C266" s="47">
        <v>100</v>
      </c>
      <c r="D266" s="47">
        <v>0</v>
      </c>
      <c r="E266" s="47">
        <v>80</v>
      </c>
      <c r="F266" s="47">
        <v>0</v>
      </c>
      <c r="G266" s="47">
        <v>0</v>
      </c>
      <c r="H266" s="47">
        <v>66</v>
      </c>
      <c r="I266" s="47">
        <v>51</v>
      </c>
      <c r="J266" s="48">
        <v>0</v>
      </c>
    </row>
    <row r="267" spans="2:10" ht="15.5" x14ac:dyDescent="0.3">
      <c r="B267" s="36">
        <f t="shared" si="3"/>
        <v>45284</v>
      </c>
      <c r="C267" s="51">
        <v>100</v>
      </c>
      <c r="D267" s="51">
        <v>0</v>
      </c>
      <c r="E267" s="51">
        <v>80</v>
      </c>
      <c r="F267" s="51">
        <v>0</v>
      </c>
      <c r="G267" s="51">
        <v>0</v>
      </c>
      <c r="H267" s="51">
        <v>66</v>
      </c>
      <c r="I267" s="51">
        <v>51</v>
      </c>
      <c r="J267" s="52">
        <v>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100</v>
      </c>
      <c r="D269" s="51">
        <v>0</v>
      </c>
      <c r="E269" s="51">
        <v>80</v>
      </c>
      <c r="F269" s="51">
        <v>0</v>
      </c>
      <c r="G269" s="51">
        <v>0</v>
      </c>
      <c r="H269" s="51">
        <v>66</v>
      </c>
      <c r="I269" s="51">
        <v>51</v>
      </c>
      <c r="J269" s="52">
        <v>0</v>
      </c>
    </row>
    <row r="270" spans="2:10" ht="15.5" x14ac:dyDescent="0.3">
      <c r="B270" s="37">
        <f t="shared" si="3"/>
        <v>45305</v>
      </c>
      <c r="C270" s="47">
        <v>100</v>
      </c>
      <c r="D270" s="47">
        <v>0</v>
      </c>
      <c r="E270" s="47">
        <v>80</v>
      </c>
      <c r="F270" s="47">
        <v>0</v>
      </c>
      <c r="G270" s="47">
        <v>0</v>
      </c>
      <c r="H270" s="47">
        <v>68</v>
      </c>
      <c r="I270" s="47">
        <v>53</v>
      </c>
      <c r="J270" s="48">
        <v>0</v>
      </c>
    </row>
    <row r="271" spans="2:10" ht="15.5" x14ac:dyDescent="0.3">
      <c r="B271" s="36">
        <f t="shared" si="4"/>
        <v>45312</v>
      </c>
      <c r="C271" s="51">
        <v>100</v>
      </c>
      <c r="D271" s="51">
        <v>0</v>
      </c>
      <c r="E271" s="51">
        <v>80</v>
      </c>
      <c r="F271" s="51">
        <v>0</v>
      </c>
      <c r="G271" s="51">
        <v>0</v>
      </c>
      <c r="H271" s="51">
        <v>70</v>
      </c>
      <c r="I271" s="51">
        <v>55</v>
      </c>
      <c r="J271" s="52">
        <v>0</v>
      </c>
    </row>
    <row r="272" spans="2:10" ht="15.5" x14ac:dyDescent="0.3">
      <c r="B272" s="37">
        <f t="shared" si="3"/>
        <v>45319</v>
      </c>
      <c r="C272" s="47">
        <v>100</v>
      </c>
      <c r="D272" s="47">
        <v>0</v>
      </c>
      <c r="E272" s="47">
        <v>80</v>
      </c>
      <c r="F272" s="47">
        <v>0</v>
      </c>
      <c r="G272" s="47">
        <v>0</v>
      </c>
      <c r="H272" s="47">
        <v>70</v>
      </c>
      <c r="I272" s="47">
        <v>55</v>
      </c>
      <c r="J272" s="48">
        <v>0</v>
      </c>
    </row>
    <row r="273" spans="2:10" ht="15.5" x14ac:dyDescent="0.3">
      <c r="B273" s="36">
        <f t="shared" si="4"/>
        <v>45326</v>
      </c>
      <c r="C273" s="51">
        <v>110</v>
      </c>
      <c r="D273" s="51">
        <v>0</v>
      </c>
      <c r="E273" s="51">
        <v>85</v>
      </c>
      <c r="F273" s="51">
        <v>0</v>
      </c>
      <c r="G273" s="51">
        <v>0</v>
      </c>
      <c r="H273" s="51">
        <v>74</v>
      </c>
      <c r="I273" s="51">
        <v>60</v>
      </c>
      <c r="J273" s="52">
        <v>0</v>
      </c>
    </row>
    <row r="274" spans="2:10" ht="15.5" x14ac:dyDescent="0.3">
      <c r="B274" s="37">
        <f t="shared" si="3"/>
        <v>45333</v>
      </c>
      <c r="C274" s="47">
        <v>120</v>
      </c>
      <c r="D274" s="47">
        <v>0</v>
      </c>
      <c r="E274" s="47">
        <v>85</v>
      </c>
      <c r="F274" s="47">
        <v>0</v>
      </c>
      <c r="G274" s="47">
        <v>0</v>
      </c>
      <c r="H274" s="47">
        <v>76</v>
      </c>
      <c r="I274" s="47">
        <v>65</v>
      </c>
      <c r="J274" s="48">
        <v>0</v>
      </c>
    </row>
    <row r="275" spans="2:10" ht="15.5" x14ac:dyDescent="0.3">
      <c r="B275" s="36">
        <f t="shared" si="4"/>
        <v>45340</v>
      </c>
      <c r="C275" s="51">
        <v>120</v>
      </c>
      <c r="D275" s="51">
        <v>0</v>
      </c>
      <c r="E275" s="51">
        <v>85</v>
      </c>
      <c r="F275" s="51">
        <v>0</v>
      </c>
      <c r="G275" s="51">
        <v>0</v>
      </c>
      <c r="H275" s="51">
        <v>76</v>
      </c>
      <c r="I275" s="51">
        <v>65</v>
      </c>
      <c r="J275" s="52">
        <v>0</v>
      </c>
    </row>
    <row r="276" spans="2:10" ht="15.5" x14ac:dyDescent="0.3">
      <c r="B276" s="37">
        <f t="shared" si="3"/>
        <v>45347</v>
      </c>
      <c r="C276" s="47">
        <v>120</v>
      </c>
      <c r="D276" s="47">
        <v>0</v>
      </c>
      <c r="E276" s="47">
        <v>90</v>
      </c>
      <c r="F276" s="47">
        <v>0</v>
      </c>
      <c r="G276" s="47">
        <v>0</v>
      </c>
      <c r="H276" s="47">
        <v>78</v>
      </c>
      <c r="I276" s="47">
        <v>68</v>
      </c>
      <c r="J276" s="48">
        <v>0</v>
      </c>
    </row>
    <row r="277" spans="2:10" ht="15.5" x14ac:dyDescent="0.3">
      <c r="B277" s="36">
        <f t="shared" si="4"/>
        <v>45354</v>
      </c>
      <c r="C277" s="51">
        <v>120</v>
      </c>
      <c r="D277" s="51">
        <v>0</v>
      </c>
      <c r="E277" s="51">
        <v>90</v>
      </c>
      <c r="F277" s="51">
        <v>0</v>
      </c>
      <c r="G277" s="51">
        <v>0</v>
      </c>
      <c r="H277" s="51">
        <v>80</v>
      </c>
      <c r="I277" s="51">
        <v>70</v>
      </c>
      <c r="J277" s="52">
        <v>0</v>
      </c>
    </row>
    <row r="278" spans="2:10" ht="15.5" x14ac:dyDescent="0.3">
      <c r="B278" s="37">
        <f t="shared" si="3"/>
        <v>45361</v>
      </c>
      <c r="C278" s="47">
        <v>120</v>
      </c>
      <c r="D278" s="47">
        <v>0</v>
      </c>
      <c r="E278" s="47">
        <v>90</v>
      </c>
      <c r="F278" s="47">
        <v>0</v>
      </c>
      <c r="G278" s="47">
        <v>0</v>
      </c>
      <c r="H278" s="47">
        <v>80</v>
      </c>
      <c r="I278" s="47">
        <v>70</v>
      </c>
      <c r="J278" s="48">
        <v>0</v>
      </c>
    </row>
    <row r="279" spans="2:10" ht="15.5" x14ac:dyDescent="0.3">
      <c r="B279" s="36">
        <f t="shared" si="4"/>
        <v>45368</v>
      </c>
      <c r="C279" s="51">
        <v>120</v>
      </c>
      <c r="D279" s="51">
        <v>0</v>
      </c>
      <c r="E279" s="51">
        <v>90</v>
      </c>
      <c r="F279" s="51">
        <v>0</v>
      </c>
      <c r="G279" s="51">
        <v>0</v>
      </c>
      <c r="H279" s="51">
        <v>80</v>
      </c>
      <c r="I279" s="51">
        <v>70</v>
      </c>
      <c r="J279" s="52">
        <v>0</v>
      </c>
    </row>
    <row r="280" spans="2:10" ht="15.5" x14ac:dyDescent="0.3">
      <c r="B280" s="37">
        <f t="shared" si="3"/>
        <v>45375</v>
      </c>
      <c r="C280" s="47">
        <v>120</v>
      </c>
      <c r="D280" s="47">
        <v>0</v>
      </c>
      <c r="E280" s="47">
        <v>90</v>
      </c>
      <c r="F280" s="47">
        <v>0</v>
      </c>
      <c r="G280" s="47">
        <v>0</v>
      </c>
      <c r="H280" s="47">
        <v>80</v>
      </c>
      <c r="I280" s="47">
        <v>70</v>
      </c>
      <c r="J280" s="48">
        <v>0</v>
      </c>
    </row>
    <row r="281" spans="2:10" ht="15.5" x14ac:dyDescent="0.3">
      <c r="B281" s="36">
        <f t="shared" si="4"/>
        <v>45382</v>
      </c>
      <c r="C281" s="51">
        <v>120</v>
      </c>
      <c r="D281" s="51">
        <v>0</v>
      </c>
      <c r="E281" s="51">
        <v>90</v>
      </c>
      <c r="F281" s="51">
        <v>0</v>
      </c>
      <c r="G281" s="51">
        <v>0</v>
      </c>
      <c r="H281" s="51">
        <v>80</v>
      </c>
      <c r="I281" s="51">
        <v>70</v>
      </c>
      <c r="J281" s="52">
        <v>0</v>
      </c>
    </row>
    <row r="282" spans="2:10" ht="15.5" x14ac:dyDescent="0.3">
      <c r="B282" s="37">
        <f t="shared" si="3"/>
        <v>45389</v>
      </c>
      <c r="C282" s="47">
        <v>120</v>
      </c>
      <c r="D282" s="47">
        <v>0</v>
      </c>
      <c r="E282" s="47">
        <v>90</v>
      </c>
      <c r="F282" s="47">
        <v>0</v>
      </c>
      <c r="G282" s="47">
        <v>0</v>
      </c>
      <c r="H282" s="47">
        <v>80</v>
      </c>
      <c r="I282" s="47">
        <v>70</v>
      </c>
      <c r="J282" s="48">
        <v>0</v>
      </c>
    </row>
    <row r="283" spans="2:10" ht="15.5" x14ac:dyDescent="0.3">
      <c r="B283" s="36">
        <f t="shared" si="4"/>
        <v>45396</v>
      </c>
      <c r="C283" s="51">
        <v>120</v>
      </c>
      <c r="D283" s="51">
        <v>0</v>
      </c>
      <c r="E283" s="51">
        <v>90</v>
      </c>
      <c r="F283" s="51">
        <v>0</v>
      </c>
      <c r="G283" s="51">
        <v>0</v>
      </c>
      <c r="H283" s="51">
        <v>80</v>
      </c>
      <c r="I283" s="51">
        <v>70</v>
      </c>
      <c r="J283" s="52">
        <v>0</v>
      </c>
    </row>
    <row r="284" spans="2:10" ht="15.5" x14ac:dyDescent="0.3">
      <c r="B284" s="37">
        <f t="shared" si="3"/>
        <v>45403</v>
      </c>
      <c r="C284" s="47">
        <v>120</v>
      </c>
      <c r="D284" s="47">
        <v>0</v>
      </c>
      <c r="E284" s="47">
        <v>90</v>
      </c>
      <c r="F284" s="47">
        <v>0</v>
      </c>
      <c r="G284" s="47">
        <v>0</v>
      </c>
      <c r="H284" s="47">
        <v>80</v>
      </c>
      <c r="I284" s="47">
        <v>70</v>
      </c>
      <c r="J284" s="48">
        <v>0</v>
      </c>
    </row>
    <row r="285" spans="2:10" ht="15.5" x14ac:dyDescent="0.3">
      <c r="B285" s="36">
        <f t="shared" si="4"/>
        <v>45410</v>
      </c>
      <c r="C285" s="51">
        <v>120</v>
      </c>
      <c r="D285" s="51">
        <v>0</v>
      </c>
      <c r="E285" s="51">
        <v>90</v>
      </c>
      <c r="F285" s="51">
        <v>0</v>
      </c>
      <c r="G285" s="51">
        <v>0</v>
      </c>
      <c r="H285" s="51">
        <v>80</v>
      </c>
      <c r="I285" s="51">
        <v>70</v>
      </c>
      <c r="J285" s="52">
        <v>0</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K285"/>
  <sheetViews>
    <sheetView showGridLines="0" workbookViewId="0">
      <pane ySplit="8" topLeftCell="A252" activePane="bottomLeft" state="frozen"/>
      <selection activeCell="A277" sqref="A277"/>
      <selection pane="bottomLeft" activeCell="A277" sqref="A277"/>
    </sheetView>
  </sheetViews>
  <sheetFormatPr defaultColWidth="9.26953125" defaultRowHeight="14" x14ac:dyDescent="0.3"/>
  <cols>
    <col min="1" max="1" width="9.26953125" style="28"/>
    <col min="2" max="2" width="31.453125" style="28" customWidth="1"/>
    <col min="3" max="10" width="15.7265625" style="28" customWidth="1"/>
    <col min="11" max="11" width="11.7265625" style="28" customWidth="1"/>
    <col min="12" max="16384" width="9.26953125" style="28"/>
  </cols>
  <sheetData>
    <row r="3" spans="1:11" ht="23" x14ac:dyDescent="0.5">
      <c r="A3" s="34" t="s">
        <v>39</v>
      </c>
    </row>
    <row r="4" spans="1:11" ht="15.5" x14ac:dyDescent="0.3">
      <c r="A4" s="42" t="s">
        <v>59</v>
      </c>
    </row>
    <row r="5" spans="1:11" ht="15.5" x14ac:dyDescent="0.3">
      <c r="A5" s="2" t="s">
        <v>25</v>
      </c>
    </row>
    <row r="6" spans="1:11" ht="15.5" x14ac:dyDescent="0.3">
      <c r="A6" s="43" t="s">
        <v>81</v>
      </c>
    </row>
    <row r="7" spans="1:11" x14ac:dyDescent="0.3">
      <c r="C7" s="29"/>
      <c r="D7" s="29"/>
      <c r="E7" s="29"/>
      <c r="F7" s="29"/>
      <c r="G7" s="29"/>
      <c r="H7" s="29"/>
      <c r="I7" s="29"/>
      <c r="J7" s="29"/>
      <c r="K7" s="29"/>
    </row>
    <row r="8" spans="1:11" ht="47" thickBot="1" x14ac:dyDescent="0.35">
      <c r="B8" s="35" t="s">
        <v>12</v>
      </c>
      <c r="C8" s="3" t="s">
        <v>0</v>
      </c>
      <c r="D8" s="3" t="s">
        <v>1</v>
      </c>
      <c r="E8" s="3" t="s">
        <v>2</v>
      </c>
      <c r="F8" s="3" t="s">
        <v>3</v>
      </c>
      <c r="G8" s="3" t="s">
        <v>4</v>
      </c>
      <c r="H8" s="3" t="s">
        <v>5</v>
      </c>
      <c r="I8" s="3" t="s">
        <v>6</v>
      </c>
      <c r="J8" s="3" t="s">
        <v>7</v>
      </c>
      <c r="K8" s="39" t="s">
        <v>40</v>
      </c>
    </row>
    <row r="9" spans="1:11" s="19" customFormat="1" ht="16" thickTop="1" x14ac:dyDescent="0.35">
      <c r="B9" s="36">
        <v>43478</v>
      </c>
      <c r="C9" s="22">
        <v>0</v>
      </c>
      <c r="D9" s="22">
        <v>0</v>
      </c>
      <c r="E9" s="22">
        <v>100</v>
      </c>
      <c r="F9" s="22">
        <v>0</v>
      </c>
      <c r="G9" s="22">
        <v>0</v>
      </c>
      <c r="H9" s="22">
        <v>70</v>
      </c>
      <c r="I9" s="22">
        <v>55</v>
      </c>
      <c r="J9" s="23">
        <v>0</v>
      </c>
    </row>
    <row r="10" spans="1:11" s="19" customFormat="1" ht="15.5" x14ac:dyDescent="0.35">
      <c r="B10" s="37">
        <f t="shared" ref="B10:B73" si="0">B9+7</f>
        <v>43485</v>
      </c>
      <c r="C10" s="24">
        <v>0</v>
      </c>
      <c r="D10" s="24">
        <v>0</v>
      </c>
      <c r="E10" s="24">
        <v>100</v>
      </c>
      <c r="F10" s="24">
        <v>0</v>
      </c>
      <c r="G10" s="24">
        <v>0</v>
      </c>
      <c r="H10" s="24">
        <v>70</v>
      </c>
      <c r="I10" s="24">
        <v>55</v>
      </c>
      <c r="J10" s="25">
        <v>0</v>
      </c>
      <c r="K10" s="20"/>
    </row>
    <row r="11" spans="1:11" s="19" customFormat="1" ht="15.5" x14ac:dyDescent="0.35">
      <c r="B11" s="36">
        <f t="shared" si="0"/>
        <v>43492</v>
      </c>
      <c r="C11" s="22">
        <v>0</v>
      </c>
      <c r="D11" s="22">
        <v>0</v>
      </c>
      <c r="E11" s="22">
        <v>120</v>
      </c>
      <c r="F11" s="22">
        <v>0</v>
      </c>
      <c r="G11" s="22">
        <v>0</v>
      </c>
      <c r="H11" s="22">
        <v>70</v>
      </c>
      <c r="I11" s="22">
        <v>53</v>
      </c>
      <c r="J11" s="23">
        <v>0</v>
      </c>
      <c r="K11" s="20"/>
    </row>
    <row r="12" spans="1:11" s="19" customFormat="1" ht="15.5" x14ac:dyDescent="0.35">
      <c r="B12" s="37">
        <f t="shared" si="0"/>
        <v>43499</v>
      </c>
      <c r="C12" s="24">
        <v>0</v>
      </c>
      <c r="D12" s="24">
        <v>0</v>
      </c>
      <c r="E12" s="24">
        <v>120</v>
      </c>
      <c r="F12" s="24">
        <v>0</v>
      </c>
      <c r="G12" s="24">
        <v>0</v>
      </c>
      <c r="H12" s="24">
        <v>70</v>
      </c>
      <c r="I12" s="24">
        <v>53</v>
      </c>
      <c r="J12" s="25">
        <v>0</v>
      </c>
      <c r="K12" s="20"/>
    </row>
    <row r="13" spans="1:11" s="19" customFormat="1" ht="15.5" x14ac:dyDescent="0.35">
      <c r="B13" s="36">
        <f t="shared" si="0"/>
        <v>43506</v>
      </c>
      <c r="C13" s="22">
        <v>0</v>
      </c>
      <c r="D13" s="22">
        <v>0</v>
      </c>
      <c r="E13" s="22">
        <v>120</v>
      </c>
      <c r="F13" s="22">
        <v>0</v>
      </c>
      <c r="G13" s="22">
        <v>0</v>
      </c>
      <c r="H13" s="22">
        <v>70</v>
      </c>
      <c r="I13" s="22">
        <v>53</v>
      </c>
      <c r="J13" s="23">
        <v>0</v>
      </c>
      <c r="K13" s="20"/>
    </row>
    <row r="14" spans="1:11" s="19" customFormat="1" ht="15.5" x14ac:dyDescent="0.35">
      <c r="B14" s="37">
        <f t="shared" si="0"/>
        <v>43513</v>
      </c>
      <c r="C14" s="24">
        <v>0</v>
      </c>
      <c r="D14" s="24">
        <v>0</v>
      </c>
      <c r="E14" s="24">
        <v>120</v>
      </c>
      <c r="F14" s="24">
        <v>0</v>
      </c>
      <c r="G14" s="24">
        <v>0</v>
      </c>
      <c r="H14" s="24">
        <v>70</v>
      </c>
      <c r="I14" s="24">
        <v>53</v>
      </c>
      <c r="J14" s="25">
        <v>0</v>
      </c>
      <c r="K14" s="20"/>
    </row>
    <row r="15" spans="1:11" s="19" customFormat="1" ht="15.5" x14ac:dyDescent="0.35">
      <c r="B15" s="36">
        <f t="shared" si="0"/>
        <v>43520</v>
      </c>
      <c r="C15" s="22">
        <v>0</v>
      </c>
      <c r="D15" s="22">
        <v>0</v>
      </c>
      <c r="E15" s="22">
        <v>120</v>
      </c>
      <c r="F15" s="22">
        <v>0</v>
      </c>
      <c r="G15" s="22">
        <v>0</v>
      </c>
      <c r="H15" s="22">
        <v>70</v>
      </c>
      <c r="I15" s="22">
        <v>53</v>
      </c>
      <c r="J15" s="23">
        <v>0</v>
      </c>
      <c r="K15" s="20"/>
    </row>
    <row r="16" spans="1:11" s="19" customFormat="1" ht="15.5" x14ac:dyDescent="0.35">
      <c r="B16" s="37">
        <f t="shared" si="0"/>
        <v>43527</v>
      </c>
      <c r="C16" s="24">
        <v>0</v>
      </c>
      <c r="D16" s="24">
        <v>0</v>
      </c>
      <c r="E16" s="24">
        <v>120</v>
      </c>
      <c r="F16" s="24">
        <v>0</v>
      </c>
      <c r="G16" s="24">
        <v>0</v>
      </c>
      <c r="H16" s="24">
        <v>70</v>
      </c>
      <c r="I16" s="24">
        <v>53</v>
      </c>
      <c r="J16" s="25">
        <v>0</v>
      </c>
      <c r="K16" s="20"/>
    </row>
    <row r="17" spans="2:11" s="19" customFormat="1" ht="15.5" x14ac:dyDescent="0.35">
      <c r="B17" s="36">
        <f t="shared" si="0"/>
        <v>43534</v>
      </c>
      <c r="C17" s="22">
        <v>0</v>
      </c>
      <c r="D17" s="22">
        <v>0</v>
      </c>
      <c r="E17" s="22">
        <v>120</v>
      </c>
      <c r="F17" s="22">
        <v>0</v>
      </c>
      <c r="G17" s="22">
        <v>0</v>
      </c>
      <c r="H17" s="22">
        <v>70</v>
      </c>
      <c r="I17" s="22">
        <v>53</v>
      </c>
      <c r="J17" s="23">
        <v>0</v>
      </c>
      <c r="K17" s="20"/>
    </row>
    <row r="18" spans="2:11" s="19" customFormat="1" ht="15.5" x14ac:dyDescent="0.35">
      <c r="B18" s="37">
        <f t="shared" si="0"/>
        <v>43541</v>
      </c>
      <c r="C18" s="24">
        <v>0</v>
      </c>
      <c r="D18" s="24">
        <v>0</v>
      </c>
      <c r="E18" s="24">
        <v>120</v>
      </c>
      <c r="F18" s="24">
        <v>0</v>
      </c>
      <c r="G18" s="24">
        <v>0</v>
      </c>
      <c r="H18" s="24">
        <v>70</v>
      </c>
      <c r="I18" s="24">
        <v>53</v>
      </c>
      <c r="J18" s="25">
        <v>0</v>
      </c>
      <c r="K18" s="20"/>
    </row>
    <row r="19" spans="2:11" s="19" customFormat="1" ht="15.5" x14ac:dyDescent="0.35">
      <c r="B19" s="36">
        <f t="shared" si="0"/>
        <v>43548</v>
      </c>
      <c r="C19" s="22">
        <v>0</v>
      </c>
      <c r="D19" s="22">
        <v>0</v>
      </c>
      <c r="E19" s="22">
        <v>120</v>
      </c>
      <c r="F19" s="22">
        <v>0</v>
      </c>
      <c r="G19" s="22">
        <v>0</v>
      </c>
      <c r="H19" s="22">
        <v>70</v>
      </c>
      <c r="I19" s="22">
        <v>53</v>
      </c>
      <c r="J19" s="23">
        <v>0</v>
      </c>
      <c r="K19" s="20"/>
    </row>
    <row r="20" spans="2:11" s="19" customFormat="1" ht="15.5" x14ac:dyDescent="0.35">
      <c r="B20" s="37">
        <f t="shared" si="0"/>
        <v>43555</v>
      </c>
      <c r="C20" s="24">
        <v>0</v>
      </c>
      <c r="D20" s="24">
        <v>0</v>
      </c>
      <c r="E20" s="24">
        <v>120</v>
      </c>
      <c r="F20" s="24">
        <v>0</v>
      </c>
      <c r="G20" s="24">
        <v>0</v>
      </c>
      <c r="H20" s="24">
        <v>70</v>
      </c>
      <c r="I20" s="24">
        <v>53</v>
      </c>
      <c r="J20" s="25">
        <v>0</v>
      </c>
      <c r="K20" s="20"/>
    </row>
    <row r="21" spans="2:11" s="19" customFormat="1" ht="15.5" x14ac:dyDescent="0.35">
      <c r="B21" s="36">
        <f t="shared" si="0"/>
        <v>43562</v>
      </c>
      <c r="C21" s="22">
        <v>0</v>
      </c>
      <c r="D21" s="22">
        <v>0</v>
      </c>
      <c r="E21" s="22">
        <v>105</v>
      </c>
      <c r="F21" s="22">
        <v>0</v>
      </c>
      <c r="G21" s="22">
        <v>0</v>
      </c>
      <c r="H21" s="22">
        <v>65</v>
      </c>
      <c r="I21" s="22">
        <v>50</v>
      </c>
      <c r="J21" s="23">
        <v>0</v>
      </c>
      <c r="K21" s="20"/>
    </row>
    <row r="22" spans="2:11" s="19" customFormat="1" ht="15.5" x14ac:dyDescent="0.35">
      <c r="B22" s="37">
        <f t="shared" si="0"/>
        <v>43569</v>
      </c>
      <c r="C22" s="24">
        <v>0</v>
      </c>
      <c r="D22" s="24">
        <v>0</v>
      </c>
      <c r="E22" s="24">
        <v>105</v>
      </c>
      <c r="F22" s="24">
        <v>0</v>
      </c>
      <c r="G22" s="24">
        <v>0</v>
      </c>
      <c r="H22" s="24">
        <v>65</v>
      </c>
      <c r="I22" s="24">
        <v>50</v>
      </c>
      <c r="J22" s="25">
        <v>0</v>
      </c>
      <c r="K22" s="20"/>
    </row>
    <row r="23" spans="2:11" s="19" customFormat="1" ht="15.5" x14ac:dyDescent="0.35">
      <c r="B23" s="36">
        <f t="shared" si="0"/>
        <v>43576</v>
      </c>
      <c r="C23" s="22">
        <v>0</v>
      </c>
      <c r="D23" s="22">
        <v>0</v>
      </c>
      <c r="E23" s="22">
        <v>105</v>
      </c>
      <c r="F23" s="22">
        <v>0</v>
      </c>
      <c r="G23" s="22">
        <v>0</v>
      </c>
      <c r="H23" s="22">
        <v>65</v>
      </c>
      <c r="I23" s="22">
        <v>50</v>
      </c>
      <c r="J23" s="23">
        <v>0</v>
      </c>
      <c r="K23" s="20"/>
    </row>
    <row r="24" spans="2:11" s="19" customFormat="1" ht="15.5" x14ac:dyDescent="0.35">
      <c r="B24" s="37">
        <f t="shared" si="0"/>
        <v>43583</v>
      </c>
      <c r="C24" s="24">
        <v>0</v>
      </c>
      <c r="D24" s="24">
        <v>0</v>
      </c>
      <c r="E24" s="24">
        <v>85</v>
      </c>
      <c r="F24" s="24">
        <v>0</v>
      </c>
      <c r="G24" s="24">
        <v>0</v>
      </c>
      <c r="H24" s="24">
        <v>65</v>
      </c>
      <c r="I24" s="24">
        <v>50</v>
      </c>
      <c r="J24" s="25">
        <v>0</v>
      </c>
      <c r="K24" s="20"/>
    </row>
    <row r="25" spans="2:11" s="19" customFormat="1" ht="15.5" x14ac:dyDescent="0.35">
      <c r="B25" s="36">
        <f t="shared" si="0"/>
        <v>43590</v>
      </c>
      <c r="C25" s="22">
        <v>0</v>
      </c>
      <c r="D25" s="22">
        <v>0</v>
      </c>
      <c r="E25" s="22">
        <v>85</v>
      </c>
      <c r="F25" s="22">
        <v>0</v>
      </c>
      <c r="G25" s="22">
        <v>0</v>
      </c>
      <c r="H25" s="22">
        <v>65</v>
      </c>
      <c r="I25" s="22">
        <v>50</v>
      </c>
      <c r="J25" s="23">
        <v>0</v>
      </c>
      <c r="K25" s="20"/>
    </row>
    <row r="26" spans="2:11" s="19" customFormat="1" ht="15.5" x14ac:dyDescent="0.35">
      <c r="B26" s="37">
        <f t="shared" si="0"/>
        <v>43597</v>
      </c>
      <c r="C26" s="24">
        <v>0</v>
      </c>
      <c r="D26" s="24">
        <v>0</v>
      </c>
      <c r="E26" s="24">
        <v>85</v>
      </c>
      <c r="F26" s="24">
        <v>0</v>
      </c>
      <c r="G26" s="24">
        <v>0</v>
      </c>
      <c r="H26" s="24">
        <v>65</v>
      </c>
      <c r="I26" s="24">
        <v>50</v>
      </c>
      <c r="J26" s="25">
        <v>0</v>
      </c>
      <c r="K26" s="20"/>
    </row>
    <row r="27" spans="2:11" s="19" customFormat="1" ht="15.5" x14ac:dyDescent="0.35">
      <c r="B27" s="36">
        <f t="shared" si="0"/>
        <v>43604</v>
      </c>
      <c r="C27" s="22">
        <v>0</v>
      </c>
      <c r="D27" s="22">
        <v>0</v>
      </c>
      <c r="E27" s="22">
        <v>85</v>
      </c>
      <c r="F27" s="22">
        <v>0</v>
      </c>
      <c r="G27" s="22">
        <v>0</v>
      </c>
      <c r="H27" s="22">
        <v>65</v>
      </c>
      <c r="I27" s="22">
        <v>50</v>
      </c>
      <c r="J27" s="23">
        <v>0</v>
      </c>
      <c r="K27" s="20"/>
    </row>
    <row r="28" spans="2:11" s="19" customFormat="1" ht="15.5" x14ac:dyDescent="0.35">
      <c r="B28" s="37">
        <f t="shared" si="0"/>
        <v>43611</v>
      </c>
      <c r="C28" s="24">
        <v>0</v>
      </c>
      <c r="D28" s="24">
        <v>0</v>
      </c>
      <c r="E28" s="24">
        <v>85</v>
      </c>
      <c r="F28" s="24">
        <v>0</v>
      </c>
      <c r="G28" s="24">
        <v>0</v>
      </c>
      <c r="H28" s="24">
        <v>65</v>
      </c>
      <c r="I28" s="24">
        <v>50</v>
      </c>
      <c r="J28" s="25">
        <v>0</v>
      </c>
      <c r="K28" s="20"/>
    </row>
    <row r="29" spans="2:11" s="19" customFormat="1" ht="15.5" x14ac:dyDescent="0.35">
      <c r="B29" s="36">
        <f t="shared" si="0"/>
        <v>43618</v>
      </c>
      <c r="C29" s="22">
        <v>0</v>
      </c>
      <c r="D29" s="22">
        <v>0</v>
      </c>
      <c r="E29" s="22">
        <v>85</v>
      </c>
      <c r="F29" s="22">
        <v>0</v>
      </c>
      <c r="G29" s="22">
        <v>0</v>
      </c>
      <c r="H29" s="22">
        <v>65</v>
      </c>
      <c r="I29" s="22">
        <v>50</v>
      </c>
      <c r="J29" s="23">
        <v>0</v>
      </c>
      <c r="K29" s="20"/>
    </row>
    <row r="30" spans="2:11" s="19" customFormat="1" ht="15.5" x14ac:dyDescent="0.35">
      <c r="B30" s="37">
        <f t="shared" si="0"/>
        <v>43625</v>
      </c>
      <c r="C30" s="24">
        <v>0</v>
      </c>
      <c r="D30" s="24">
        <v>0</v>
      </c>
      <c r="E30" s="24">
        <v>85</v>
      </c>
      <c r="F30" s="24">
        <v>0</v>
      </c>
      <c r="G30" s="24">
        <v>0</v>
      </c>
      <c r="H30" s="24">
        <v>65</v>
      </c>
      <c r="I30" s="24">
        <v>50</v>
      </c>
      <c r="J30" s="25">
        <v>0</v>
      </c>
      <c r="K30" s="20"/>
    </row>
    <row r="31" spans="2:11" s="19" customFormat="1" ht="15.5" x14ac:dyDescent="0.35">
      <c r="B31" s="36">
        <f t="shared" si="0"/>
        <v>43632</v>
      </c>
      <c r="C31" s="22">
        <v>0</v>
      </c>
      <c r="D31" s="22">
        <v>0</v>
      </c>
      <c r="E31" s="22">
        <v>85</v>
      </c>
      <c r="F31" s="22">
        <v>0</v>
      </c>
      <c r="G31" s="22">
        <v>0</v>
      </c>
      <c r="H31" s="22">
        <v>65</v>
      </c>
      <c r="I31" s="22">
        <v>50</v>
      </c>
      <c r="J31" s="23">
        <v>0</v>
      </c>
      <c r="K31" s="20"/>
    </row>
    <row r="32" spans="2:11" s="19" customFormat="1" ht="15.5" x14ac:dyDescent="0.35">
      <c r="B32" s="37">
        <f t="shared" si="0"/>
        <v>43639</v>
      </c>
      <c r="C32" s="24">
        <v>0</v>
      </c>
      <c r="D32" s="24">
        <v>0</v>
      </c>
      <c r="E32" s="24">
        <v>85</v>
      </c>
      <c r="F32" s="24">
        <v>0</v>
      </c>
      <c r="G32" s="24">
        <v>0</v>
      </c>
      <c r="H32" s="24">
        <v>65</v>
      </c>
      <c r="I32" s="24">
        <v>50</v>
      </c>
      <c r="J32" s="25">
        <v>0</v>
      </c>
      <c r="K32" s="20"/>
    </row>
    <row r="33" spans="2:11" s="19" customFormat="1" ht="15.5" x14ac:dyDescent="0.35">
      <c r="B33" s="36">
        <f t="shared" si="0"/>
        <v>43646</v>
      </c>
      <c r="C33" s="22">
        <v>0</v>
      </c>
      <c r="D33" s="22">
        <v>0</v>
      </c>
      <c r="E33" s="22">
        <v>85</v>
      </c>
      <c r="F33" s="22">
        <v>0</v>
      </c>
      <c r="G33" s="22">
        <v>0</v>
      </c>
      <c r="H33" s="22">
        <v>65</v>
      </c>
      <c r="I33" s="22">
        <v>50</v>
      </c>
      <c r="J33" s="23">
        <v>0</v>
      </c>
      <c r="K33" s="20"/>
    </row>
    <row r="34" spans="2:11" s="19" customFormat="1" ht="15.5" x14ac:dyDescent="0.35">
      <c r="B34" s="37">
        <f t="shared" si="0"/>
        <v>43653</v>
      </c>
      <c r="C34" s="24">
        <v>0</v>
      </c>
      <c r="D34" s="24">
        <v>0</v>
      </c>
      <c r="E34" s="24">
        <v>55</v>
      </c>
      <c r="F34" s="24">
        <v>0</v>
      </c>
      <c r="G34" s="24">
        <v>0</v>
      </c>
      <c r="H34" s="24">
        <v>65</v>
      </c>
      <c r="I34" s="24">
        <v>50</v>
      </c>
      <c r="J34" s="25">
        <v>0</v>
      </c>
      <c r="K34" s="20"/>
    </row>
    <row r="35" spans="2:11" s="19" customFormat="1" ht="15.5" x14ac:dyDescent="0.35">
      <c r="B35" s="36">
        <f t="shared" si="0"/>
        <v>43660</v>
      </c>
      <c r="C35" s="22">
        <v>0</v>
      </c>
      <c r="D35" s="22">
        <v>0</v>
      </c>
      <c r="E35" s="22">
        <v>55</v>
      </c>
      <c r="F35" s="22">
        <v>0</v>
      </c>
      <c r="G35" s="22">
        <v>0</v>
      </c>
      <c r="H35" s="22">
        <v>65</v>
      </c>
      <c r="I35" s="22">
        <v>50</v>
      </c>
      <c r="J35" s="23">
        <v>0</v>
      </c>
      <c r="K35" s="20"/>
    </row>
    <row r="36" spans="2:11" s="19" customFormat="1" ht="15.5" x14ac:dyDescent="0.35">
      <c r="B36" s="37">
        <f t="shared" si="0"/>
        <v>43667</v>
      </c>
      <c r="C36" s="24">
        <v>0</v>
      </c>
      <c r="D36" s="24">
        <v>0</v>
      </c>
      <c r="E36" s="24">
        <v>55</v>
      </c>
      <c r="F36" s="24">
        <v>0</v>
      </c>
      <c r="G36" s="24">
        <v>0</v>
      </c>
      <c r="H36" s="24">
        <v>65</v>
      </c>
      <c r="I36" s="24">
        <v>50</v>
      </c>
      <c r="J36" s="25">
        <v>0</v>
      </c>
      <c r="K36" s="20"/>
    </row>
    <row r="37" spans="2:11" s="19" customFormat="1" ht="15.5" x14ac:dyDescent="0.35">
      <c r="B37" s="36">
        <f t="shared" si="0"/>
        <v>43674</v>
      </c>
      <c r="C37" s="22">
        <v>0</v>
      </c>
      <c r="D37" s="22">
        <v>0</v>
      </c>
      <c r="E37" s="22">
        <v>55</v>
      </c>
      <c r="F37" s="22">
        <v>0</v>
      </c>
      <c r="G37" s="22">
        <v>0</v>
      </c>
      <c r="H37" s="22">
        <v>65</v>
      </c>
      <c r="I37" s="22">
        <v>50</v>
      </c>
      <c r="J37" s="23">
        <v>0</v>
      </c>
      <c r="K37" s="20"/>
    </row>
    <row r="38" spans="2:11" s="19" customFormat="1" ht="15.5" x14ac:dyDescent="0.35">
      <c r="B38" s="37">
        <f t="shared" si="0"/>
        <v>43681</v>
      </c>
      <c r="C38" s="24">
        <v>0</v>
      </c>
      <c r="D38" s="24">
        <v>0</v>
      </c>
      <c r="E38" s="24">
        <v>50</v>
      </c>
      <c r="F38" s="24">
        <v>0</v>
      </c>
      <c r="G38" s="24">
        <v>0</v>
      </c>
      <c r="H38" s="24">
        <v>45</v>
      </c>
      <c r="I38" s="24">
        <v>50</v>
      </c>
      <c r="J38" s="25">
        <v>0</v>
      </c>
      <c r="K38" s="20"/>
    </row>
    <row r="39" spans="2:11" s="19" customFormat="1" ht="15.5" x14ac:dyDescent="0.35">
      <c r="B39" s="36">
        <f t="shared" si="0"/>
        <v>43688</v>
      </c>
      <c r="C39" s="22">
        <v>0</v>
      </c>
      <c r="D39" s="22">
        <v>0</v>
      </c>
      <c r="E39" s="22">
        <v>50</v>
      </c>
      <c r="F39" s="22">
        <v>0</v>
      </c>
      <c r="G39" s="22">
        <v>0</v>
      </c>
      <c r="H39" s="22">
        <v>45</v>
      </c>
      <c r="I39" s="22">
        <v>50</v>
      </c>
      <c r="J39" s="23">
        <v>0</v>
      </c>
      <c r="K39" s="20"/>
    </row>
    <row r="40" spans="2:11" s="19" customFormat="1" ht="15.5" x14ac:dyDescent="0.35">
      <c r="B40" s="37">
        <f t="shared" si="0"/>
        <v>43695</v>
      </c>
      <c r="C40" s="24">
        <v>0</v>
      </c>
      <c r="D40" s="24">
        <v>0</v>
      </c>
      <c r="E40" s="24">
        <v>50</v>
      </c>
      <c r="F40" s="24">
        <v>0</v>
      </c>
      <c r="G40" s="24">
        <v>0</v>
      </c>
      <c r="H40" s="24">
        <v>45</v>
      </c>
      <c r="I40" s="24">
        <v>45</v>
      </c>
      <c r="J40" s="25">
        <v>0</v>
      </c>
      <c r="K40" s="20"/>
    </row>
    <row r="41" spans="2:11" s="19" customFormat="1" ht="15.5" x14ac:dyDescent="0.35">
      <c r="B41" s="36">
        <f t="shared" si="0"/>
        <v>43702</v>
      </c>
      <c r="C41" s="22">
        <v>0</v>
      </c>
      <c r="D41" s="22">
        <v>0</v>
      </c>
      <c r="E41" s="22">
        <v>50</v>
      </c>
      <c r="F41" s="22">
        <v>0</v>
      </c>
      <c r="G41" s="22">
        <v>0</v>
      </c>
      <c r="H41" s="22">
        <v>45</v>
      </c>
      <c r="I41" s="22">
        <v>45</v>
      </c>
      <c r="J41" s="23">
        <v>0</v>
      </c>
      <c r="K41" s="20" t="s">
        <v>9</v>
      </c>
    </row>
    <row r="42" spans="2:11" s="19" customFormat="1" ht="15.5" x14ac:dyDescent="0.35">
      <c r="B42" s="37">
        <f t="shared" si="0"/>
        <v>43709</v>
      </c>
      <c r="C42" s="24">
        <v>0</v>
      </c>
      <c r="D42" s="24">
        <v>0</v>
      </c>
      <c r="E42" s="24">
        <v>50</v>
      </c>
      <c r="F42" s="24">
        <v>0</v>
      </c>
      <c r="G42" s="24">
        <v>0</v>
      </c>
      <c r="H42" s="24">
        <v>45</v>
      </c>
      <c r="I42" s="24">
        <v>45</v>
      </c>
      <c r="J42" s="25">
        <v>0</v>
      </c>
      <c r="K42" s="20"/>
    </row>
    <row r="43" spans="2:11" s="19" customFormat="1" ht="15.5" x14ac:dyDescent="0.35">
      <c r="B43" s="36">
        <f t="shared" si="0"/>
        <v>43716</v>
      </c>
      <c r="C43" s="22">
        <v>0</v>
      </c>
      <c r="D43" s="22">
        <v>0</v>
      </c>
      <c r="E43" s="22">
        <v>50</v>
      </c>
      <c r="F43" s="22">
        <v>0</v>
      </c>
      <c r="G43" s="22">
        <v>0</v>
      </c>
      <c r="H43" s="22">
        <v>45</v>
      </c>
      <c r="I43" s="22">
        <v>45</v>
      </c>
      <c r="J43" s="23">
        <v>0</v>
      </c>
      <c r="K43" s="20"/>
    </row>
    <row r="44" spans="2:11" s="19" customFormat="1" ht="15.5" x14ac:dyDescent="0.35">
      <c r="B44" s="37">
        <f t="shared" si="0"/>
        <v>43723</v>
      </c>
      <c r="C44" s="24">
        <v>0</v>
      </c>
      <c r="D44" s="24">
        <v>0</v>
      </c>
      <c r="E44" s="24">
        <v>50</v>
      </c>
      <c r="F44" s="24">
        <v>0</v>
      </c>
      <c r="G44" s="24">
        <v>0</v>
      </c>
      <c r="H44" s="24">
        <v>45</v>
      </c>
      <c r="I44" s="24">
        <v>45</v>
      </c>
      <c r="J44" s="25">
        <v>0</v>
      </c>
      <c r="K44" s="20"/>
    </row>
    <row r="45" spans="2:11" s="19" customFormat="1" ht="15.5" x14ac:dyDescent="0.35">
      <c r="B45" s="36">
        <f t="shared" si="0"/>
        <v>43730</v>
      </c>
      <c r="C45" s="22">
        <v>0</v>
      </c>
      <c r="D45" s="22">
        <v>0</v>
      </c>
      <c r="E45" s="22">
        <v>50</v>
      </c>
      <c r="F45" s="22">
        <v>0</v>
      </c>
      <c r="G45" s="22">
        <v>0</v>
      </c>
      <c r="H45" s="22">
        <v>45</v>
      </c>
      <c r="I45" s="22">
        <v>45</v>
      </c>
      <c r="J45" s="23">
        <v>0</v>
      </c>
      <c r="K45" s="20"/>
    </row>
    <row r="46" spans="2:11" s="19" customFormat="1" ht="15.5" x14ac:dyDescent="0.35">
      <c r="B46" s="37">
        <f t="shared" si="0"/>
        <v>43737</v>
      </c>
      <c r="C46" s="24">
        <v>0</v>
      </c>
      <c r="D46" s="24">
        <v>0</v>
      </c>
      <c r="E46" s="24">
        <v>50</v>
      </c>
      <c r="F46" s="24">
        <v>0</v>
      </c>
      <c r="G46" s="24">
        <v>0</v>
      </c>
      <c r="H46" s="24">
        <v>45</v>
      </c>
      <c r="I46" s="24">
        <v>45</v>
      </c>
      <c r="J46" s="25">
        <v>0</v>
      </c>
      <c r="K46" s="20"/>
    </row>
    <row r="47" spans="2:11" s="19" customFormat="1" ht="15.5" x14ac:dyDescent="0.35">
      <c r="B47" s="36">
        <f t="shared" si="0"/>
        <v>43744</v>
      </c>
      <c r="C47" s="22">
        <v>0</v>
      </c>
      <c r="D47" s="22">
        <v>0</v>
      </c>
      <c r="E47" s="22">
        <v>50</v>
      </c>
      <c r="F47" s="22">
        <v>0</v>
      </c>
      <c r="G47" s="22">
        <v>0</v>
      </c>
      <c r="H47" s="22">
        <v>45</v>
      </c>
      <c r="I47" s="22">
        <v>45</v>
      </c>
      <c r="J47" s="23">
        <v>0</v>
      </c>
      <c r="K47" s="20"/>
    </row>
    <row r="48" spans="2:11" s="19" customFormat="1" ht="15.5" x14ac:dyDescent="0.35">
      <c r="B48" s="37">
        <f t="shared" si="0"/>
        <v>43751</v>
      </c>
      <c r="C48" s="24">
        <v>0</v>
      </c>
      <c r="D48" s="24">
        <v>0</v>
      </c>
      <c r="E48" s="24">
        <v>50</v>
      </c>
      <c r="F48" s="24">
        <v>0</v>
      </c>
      <c r="G48" s="24">
        <v>0</v>
      </c>
      <c r="H48" s="24">
        <v>45</v>
      </c>
      <c r="I48" s="24">
        <v>45</v>
      </c>
      <c r="J48" s="25">
        <v>0</v>
      </c>
      <c r="K48" s="20"/>
    </row>
    <row r="49" spans="2:11" s="19" customFormat="1" ht="15.5" x14ac:dyDescent="0.35">
      <c r="B49" s="36">
        <f t="shared" si="0"/>
        <v>43758</v>
      </c>
      <c r="C49" s="22">
        <v>0</v>
      </c>
      <c r="D49" s="22">
        <v>0</v>
      </c>
      <c r="E49" s="22">
        <v>50</v>
      </c>
      <c r="F49" s="22">
        <v>0</v>
      </c>
      <c r="G49" s="22">
        <v>0</v>
      </c>
      <c r="H49" s="22">
        <v>45</v>
      </c>
      <c r="I49" s="22">
        <v>45</v>
      </c>
      <c r="J49" s="23">
        <v>0</v>
      </c>
      <c r="K49" s="20"/>
    </row>
    <row r="50" spans="2:11" s="19" customFormat="1" ht="15.5" x14ac:dyDescent="0.35">
      <c r="B50" s="37">
        <f t="shared" si="0"/>
        <v>43765</v>
      </c>
      <c r="C50" s="24">
        <v>0</v>
      </c>
      <c r="D50" s="24">
        <v>0</v>
      </c>
      <c r="E50" s="24">
        <v>50</v>
      </c>
      <c r="F50" s="24">
        <v>0</v>
      </c>
      <c r="G50" s="24">
        <v>0</v>
      </c>
      <c r="H50" s="24">
        <v>45</v>
      </c>
      <c r="I50" s="24">
        <v>45</v>
      </c>
      <c r="J50" s="25">
        <v>0</v>
      </c>
      <c r="K50" s="20"/>
    </row>
    <row r="51" spans="2:11" s="19" customFormat="1" ht="15.5" x14ac:dyDescent="0.35">
      <c r="B51" s="36">
        <f t="shared" si="0"/>
        <v>43772</v>
      </c>
      <c r="C51" s="22">
        <v>0</v>
      </c>
      <c r="D51" s="22">
        <v>0</v>
      </c>
      <c r="E51" s="22">
        <v>50</v>
      </c>
      <c r="F51" s="22">
        <v>0</v>
      </c>
      <c r="G51" s="22">
        <v>0</v>
      </c>
      <c r="H51" s="22">
        <v>45</v>
      </c>
      <c r="I51" s="22">
        <v>45</v>
      </c>
      <c r="J51" s="23">
        <v>0</v>
      </c>
      <c r="K51" s="20"/>
    </row>
    <row r="52" spans="2:11" s="19" customFormat="1" ht="15.5" x14ac:dyDescent="0.35">
      <c r="B52" s="37">
        <f t="shared" si="0"/>
        <v>43779</v>
      </c>
      <c r="C52" s="24">
        <v>0</v>
      </c>
      <c r="D52" s="24">
        <v>0</v>
      </c>
      <c r="E52" s="24">
        <v>50</v>
      </c>
      <c r="F52" s="24">
        <v>0</v>
      </c>
      <c r="G52" s="24">
        <v>0</v>
      </c>
      <c r="H52" s="24">
        <v>45</v>
      </c>
      <c r="I52" s="24">
        <v>45</v>
      </c>
      <c r="J52" s="25">
        <v>0</v>
      </c>
      <c r="K52" s="20"/>
    </row>
    <row r="53" spans="2:11" s="19" customFormat="1" ht="15.5" x14ac:dyDescent="0.35">
      <c r="B53" s="36">
        <f t="shared" si="0"/>
        <v>43786</v>
      </c>
      <c r="C53" s="22">
        <v>0</v>
      </c>
      <c r="D53" s="22">
        <v>0</v>
      </c>
      <c r="E53" s="22">
        <v>50</v>
      </c>
      <c r="F53" s="22">
        <v>0</v>
      </c>
      <c r="G53" s="22">
        <v>0</v>
      </c>
      <c r="H53" s="22">
        <v>45</v>
      </c>
      <c r="I53" s="22">
        <v>45</v>
      </c>
      <c r="J53" s="23">
        <v>0</v>
      </c>
      <c r="K53" s="20"/>
    </row>
    <row r="54" spans="2:11" s="19" customFormat="1" ht="15.5" x14ac:dyDescent="0.35">
      <c r="B54" s="37">
        <f t="shared" si="0"/>
        <v>43793</v>
      </c>
      <c r="C54" s="24">
        <v>0</v>
      </c>
      <c r="D54" s="24">
        <v>0</v>
      </c>
      <c r="E54" s="24">
        <v>50</v>
      </c>
      <c r="F54" s="24">
        <v>0</v>
      </c>
      <c r="G54" s="24">
        <v>0</v>
      </c>
      <c r="H54" s="24">
        <v>45</v>
      </c>
      <c r="I54" s="24">
        <v>45</v>
      </c>
      <c r="J54" s="25">
        <v>0</v>
      </c>
      <c r="K54" s="20"/>
    </row>
    <row r="55" spans="2:11" s="19" customFormat="1" ht="15.5" x14ac:dyDescent="0.35">
      <c r="B55" s="36">
        <f t="shared" si="0"/>
        <v>43800</v>
      </c>
      <c r="C55" s="22">
        <v>0</v>
      </c>
      <c r="D55" s="22">
        <v>0</v>
      </c>
      <c r="E55" s="22">
        <v>50</v>
      </c>
      <c r="F55" s="22">
        <v>0</v>
      </c>
      <c r="G55" s="22">
        <v>0</v>
      </c>
      <c r="H55" s="22">
        <v>45</v>
      </c>
      <c r="I55" s="22">
        <v>45</v>
      </c>
      <c r="J55" s="23">
        <v>0</v>
      </c>
      <c r="K55" s="20"/>
    </row>
    <row r="56" spans="2:11" s="19" customFormat="1" ht="15.5" x14ac:dyDescent="0.35">
      <c r="B56" s="37">
        <f t="shared" si="0"/>
        <v>43807</v>
      </c>
      <c r="C56" s="24">
        <v>0</v>
      </c>
      <c r="D56" s="24">
        <v>0</v>
      </c>
      <c r="E56" s="24">
        <v>50</v>
      </c>
      <c r="F56" s="24">
        <v>0</v>
      </c>
      <c r="G56" s="24">
        <v>0</v>
      </c>
      <c r="H56" s="24">
        <v>45</v>
      </c>
      <c r="I56" s="24">
        <v>45</v>
      </c>
      <c r="J56" s="25">
        <v>0</v>
      </c>
      <c r="K56" s="20"/>
    </row>
    <row r="57" spans="2:11" s="19" customFormat="1" ht="15.5" x14ac:dyDescent="0.35">
      <c r="B57" s="36">
        <f t="shared" si="0"/>
        <v>43814</v>
      </c>
      <c r="C57" s="22">
        <v>0</v>
      </c>
      <c r="D57" s="22">
        <v>0</v>
      </c>
      <c r="E57" s="22">
        <v>50</v>
      </c>
      <c r="F57" s="22">
        <v>0</v>
      </c>
      <c r="G57" s="22">
        <v>0</v>
      </c>
      <c r="H57" s="22">
        <v>45</v>
      </c>
      <c r="I57" s="22">
        <v>45</v>
      </c>
      <c r="J57" s="23">
        <v>0</v>
      </c>
      <c r="K57" s="20"/>
    </row>
    <row r="58" spans="2:11" s="19" customFormat="1" ht="15.5" x14ac:dyDescent="0.35">
      <c r="B58" s="37">
        <f t="shared" si="0"/>
        <v>43821</v>
      </c>
      <c r="C58" s="24">
        <v>0</v>
      </c>
      <c r="D58" s="24">
        <v>0</v>
      </c>
      <c r="E58" s="24">
        <v>50</v>
      </c>
      <c r="F58" s="24">
        <v>0</v>
      </c>
      <c r="G58" s="24">
        <v>0</v>
      </c>
      <c r="H58" s="24">
        <v>45</v>
      </c>
      <c r="I58" s="24">
        <v>45</v>
      </c>
      <c r="J58" s="25">
        <v>0</v>
      </c>
      <c r="K58" s="20"/>
    </row>
    <row r="59" spans="2:11" s="19" customFormat="1" ht="15.5" x14ac:dyDescent="0.35">
      <c r="B59" s="36">
        <f t="shared" si="0"/>
        <v>43828</v>
      </c>
      <c r="C59" s="22">
        <v>0</v>
      </c>
      <c r="D59" s="22">
        <v>0</v>
      </c>
      <c r="E59" s="22">
        <v>0</v>
      </c>
      <c r="F59" s="22">
        <v>0</v>
      </c>
      <c r="G59" s="22">
        <v>0</v>
      </c>
      <c r="H59" s="22">
        <v>0</v>
      </c>
      <c r="I59" s="22">
        <v>0</v>
      </c>
      <c r="J59" s="23">
        <v>0</v>
      </c>
      <c r="K59" s="20"/>
    </row>
    <row r="60" spans="2:11" s="19" customFormat="1" ht="15.5" x14ac:dyDescent="0.35">
      <c r="B60" s="37">
        <f t="shared" si="0"/>
        <v>43835</v>
      </c>
      <c r="C60" s="24">
        <v>0</v>
      </c>
      <c r="D60" s="24">
        <v>0</v>
      </c>
      <c r="E60" s="24">
        <v>0</v>
      </c>
      <c r="F60" s="24">
        <v>0</v>
      </c>
      <c r="G60" s="24">
        <v>0</v>
      </c>
      <c r="H60" s="24">
        <v>0</v>
      </c>
      <c r="I60" s="24">
        <v>0</v>
      </c>
      <c r="J60" s="25">
        <v>0</v>
      </c>
      <c r="K60" s="20"/>
    </row>
    <row r="61" spans="2:11" s="19" customFormat="1" ht="15.5" x14ac:dyDescent="0.35">
      <c r="B61" s="36">
        <f t="shared" si="0"/>
        <v>43842</v>
      </c>
      <c r="C61" s="22">
        <v>0</v>
      </c>
      <c r="D61" s="22">
        <v>0</v>
      </c>
      <c r="E61" s="22">
        <v>50</v>
      </c>
      <c r="F61" s="22">
        <v>0</v>
      </c>
      <c r="G61" s="22">
        <v>0</v>
      </c>
      <c r="H61" s="22">
        <v>50</v>
      </c>
      <c r="I61" s="22">
        <v>45</v>
      </c>
      <c r="J61" s="23">
        <v>0</v>
      </c>
      <c r="K61" s="20"/>
    </row>
    <row r="62" spans="2:11" s="19" customFormat="1" ht="15.5" x14ac:dyDescent="0.35">
      <c r="B62" s="37">
        <f t="shared" si="0"/>
        <v>43849</v>
      </c>
      <c r="C62" s="24">
        <v>0</v>
      </c>
      <c r="D62" s="24">
        <v>0</v>
      </c>
      <c r="E62" s="24">
        <v>50</v>
      </c>
      <c r="F62" s="24">
        <v>0</v>
      </c>
      <c r="G62" s="24">
        <v>0</v>
      </c>
      <c r="H62" s="24">
        <v>50</v>
      </c>
      <c r="I62" s="24">
        <v>45</v>
      </c>
      <c r="J62" s="25">
        <v>0</v>
      </c>
      <c r="K62" s="20"/>
    </row>
    <row r="63" spans="2:11" s="19" customFormat="1" ht="15.5" x14ac:dyDescent="0.35">
      <c r="B63" s="36">
        <f t="shared" si="0"/>
        <v>43856</v>
      </c>
      <c r="C63" s="22">
        <v>0</v>
      </c>
      <c r="D63" s="22">
        <v>0</v>
      </c>
      <c r="E63" s="22">
        <v>50</v>
      </c>
      <c r="F63" s="22">
        <v>0</v>
      </c>
      <c r="G63" s="22">
        <v>0</v>
      </c>
      <c r="H63" s="22">
        <v>50</v>
      </c>
      <c r="I63" s="22">
        <v>45</v>
      </c>
      <c r="J63" s="23">
        <v>0</v>
      </c>
      <c r="K63" s="20"/>
    </row>
    <row r="64" spans="2:11" s="19" customFormat="1" ht="15.5" x14ac:dyDescent="0.35">
      <c r="B64" s="37">
        <f t="shared" si="0"/>
        <v>43863</v>
      </c>
      <c r="C64" s="24">
        <v>0</v>
      </c>
      <c r="D64" s="24">
        <v>0</v>
      </c>
      <c r="E64" s="24">
        <v>50</v>
      </c>
      <c r="F64" s="24">
        <v>0</v>
      </c>
      <c r="G64" s="24">
        <v>0</v>
      </c>
      <c r="H64" s="24">
        <v>50</v>
      </c>
      <c r="I64" s="24">
        <v>45</v>
      </c>
      <c r="J64" s="25">
        <v>0</v>
      </c>
      <c r="K64" s="20"/>
    </row>
    <row r="65" spans="2:11" s="19" customFormat="1" ht="15.5" x14ac:dyDescent="0.35">
      <c r="B65" s="36">
        <f t="shared" si="0"/>
        <v>43870</v>
      </c>
      <c r="C65" s="22">
        <v>0</v>
      </c>
      <c r="D65" s="22">
        <v>0</v>
      </c>
      <c r="E65" s="22">
        <v>50</v>
      </c>
      <c r="F65" s="22">
        <v>0</v>
      </c>
      <c r="G65" s="22">
        <v>0</v>
      </c>
      <c r="H65" s="22">
        <v>50</v>
      </c>
      <c r="I65" s="22">
        <v>45</v>
      </c>
      <c r="J65" s="23">
        <v>0</v>
      </c>
      <c r="K65" s="20"/>
    </row>
    <row r="66" spans="2:11" ht="15.5" x14ac:dyDescent="0.3">
      <c r="B66" s="37">
        <f t="shared" si="0"/>
        <v>43877</v>
      </c>
      <c r="C66" s="24">
        <v>0</v>
      </c>
      <c r="D66" s="24">
        <v>0</v>
      </c>
      <c r="E66" s="24">
        <v>50</v>
      </c>
      <c r="F66" s="24">
        <v>0</v>
      </c>
      <c r="G66" s="24">
        <v>0</v>
      </c>
      <c r="H66" s="24">
        <v>50</v>
      </c>
      <c r="I66" s="24">
        <v>45</v>
      </c>
      <c r="J66" s="25">
        <v>0</v>
      </c>
    </row>
    <row r="67" spans="2:11" ht="15.5" x14ac:dyDescent="0.3">
      <c r="B67" s="36">
        <f t="shared" si="0"/>
        <v>43884</v>
      </c>
      <c r="C67" s="22">
        <v>0</v>
      </c>
      <c r="D67" s="22">
        <v>0</v>
      </c>
      <c r="E67" s="22">
        <v>50</v>
      </c>
      <c r="F67" s="22">
        <v>0</v>
      </c>
      <c r="G67" s="22">
        <v>0</v>
      </c>
      <c r="H67" s="22">
        <v>52</v>
      </c>
      <c r="I67" s="22">
        <v>47</v>
      </c>
      <c r="J67" s="23">
        <v>0</v>
      </c>
    </row>
    <row r="68" spans="2:11" ht="15.5" x14ac:dyDescent="0.3">
      <c r="B68" s="37">
        <f t="shared" si="0"/>
        <v>43891</v>
      </c>
      <c r="C68" s="24">
        <v>0</v>
      </c>
      <c r="D68" s="24">
        <v>0</v>
      </c>
      <c r="E68" s="24">
        <v>50</v>
      </c>
      <c r="F68" s="24">
        <v>0</v>
      </c>
      <c r="G68" s="24">
        <v>0</v>
      </c>
      <c r="H68" s="24">
        <v>55</v>
      </c>
      <c r="I68" s="24">
        <v>49</v>
      </c>
      <c r="J68" s="25">
        <v>0</v>
      </c>
      <c r="K68" s="33"/>
    </row>
    <row r="69" spans="2:11" ht="15.5" x14ac:dyDescent="0.3">
      <c r="B69" s="36">
        <f t="shared" si="0"/>
        <v>43898</v>
      </c>
      <c r="C69" s="22">
        <v>0</v>
      </c>
      <c r="D69" s="22">
        <v>0</v>
      </c>
      <c r="E69" s="22">
        <v>50</v>
      </c>
      <c r="F69" s="22">
        <v>0</v>
      </c>
      <c r="G69" s="22">
        <v>0</v>
      </c>
      <c r="H69" s="22">
        <v>55</v>
      </c>
      <c r="I69" s="22">
        <v>49</v>
      </c>
      <c r="J69" s="23">
        <v>0</v>
      </c>
      <c r="K69" s="33"/>
    </row>
    <row r="70" spans="2:11" ht="15.5" x14ac:dyDescent="0.3">
      <c r="B70" s="37">
        <f t="shared" si="0"/>
        <v>43905</v>
      </c>
      <c r="C70" s="24">
        <v>0</v>
      </c>
      <c r="D70" s="24">
        <v>0</v>
      </c>
      <c r="E70" s="24">
        <v>50</v>
      </c>
      <c r="F70" s="24">
        <v>0</v>
      </c>
      <c r="G70" s="24">
        <v>0</v>
      </c>
      <c r="H70" s="24">
        <v>55</v>
      </c>
      <c r="I70" s="24">
        <v>49</v>
      </c>
      <c r="J70" s="25">
        <v>0</v>
      </c>
    </row>
    <row r="71" spans="2:11" ht="15.5" x14ac:dyDescent="0.3">
      <c r="B71" s="36">
        <f t="shared" si="0"/>
        <v>43912</v>
      </c>
      <c r="C71" s="22">
        <v>0</v>
      </c>
      <c r="D71" s="22">
        <v>0</v>
      </c>
      <c r="E71" s="22">
        <v>50</v>
      </c>
      <c r="F71" s="22">
        <v>0</v>
      </c>
      <c r="G71" s="22">
        <v>0</v>
      </c>
      <c r="H71" s="22">
        <v>55</v>
      </c>
      <c r="I71" s="22">
        <v>49</v>
      </c>
      <c r="J71" s="23">
        <v>0</v>
      </c>
    </row>
    <row r="72" spans="2:11" ht="15.5" x14ac:dyDescent="0.3">
      <c r="B72" s="37">
        <f t="shared" si="0"/>
        <v>43919</v>
      </c>
      <c r="C72" s="24">
        <v>0</v>
      </c>
      <c r="D72" s="24">
        <v>0</v>
      </c>
      <c r="E72" s="24">
        <v>50</v>
      </c>
      <c r="F72" s="24">
        <v>0</v>
      </c>
      <c r="G72" s="24">
        <v>0</v>
      </c>
      <c r="H72" s="24">
        <v>55</v>
      </c>
      <c r="I72" s="24">
        <v>49</v>
      </c>
      <c r="J72" s="25">
        <v>0</v>
      </c>
    </row>
    <row r="73" spans="2:11" ht="15.5" x14ac:dyDescent="0.3">
      <c r="B73" s="36">
        <f t="shared" si="0"/>
        <v>43926</v>
      </c>
      <c r="C73" s="22">
        <v>0</v>
      </c>
      <c r="D73" s="22">
        <v>0</v>
      </c>
      <c r="E73" s="22">
        <v>50</v>
      </c>
      <c r="F73" s="22">
        <v>0</v>
      </c>
      <c r="G73" s="22">
        <v>0</v>
      </c>
      <c r="H73" s="22">
        <v>55</v>
      </c>
      <c r="I73" s="22">
        <v>49</v>
      </c>
      <c r="J73" s="23">
        <v>0</v>
      </c>
    </row>
    <row r="74" spans="2:11" ht="15.5" x14ac:dyDescent="0.3">
      <c r="B74" s="37">
        <v>43933</v>
      </c>
      <c r="C74" s="24">
        <v>0</v>
      </c>
      <c r="D74" s="24">
        <v>0</v>
      </c>
      <c r="E74" s="24">
        <v>50</v>
      </c>
      <c r="F74" s="24">
        <v>0</v>
      </c>
      <c r="G74" s="24">
        <v>0</v>
      </c>
      <c r="H74" s="24">
        <v>55</v>
      </c>
      <c r="I74" s="24">
        <v>49</v>
      </c>
      <c r="J74" s="25">
        <v>0</v>
      </c>
    </row>
    <row r="75" spans="2:11" ht="15.5" x14ac:dyDescent="0.3">
      <c r="B75" s="36">
        <v>43940</v>
      </c>
      <c r="C75" s="22">
        <v>0</v>
      </c>
      <c r="D75" s="22">
        <v>0</v>
      </c>
      <c r="E75" s="22">
        <v>50</v>
      </c>
      <c r="F75" s="22">
        <v>0</v>
      </c>
      <c r="G75" s="22">
        <v>0</v>
      </c>
      <c r="H75" s="22">
        <v>55</v>
      </c>
      <c r="I75" s="22">
        <v>49</v>
      </c>
      <c r="J75" s="23">
        <v>0</v>
      </c>
    </row>
    <row r="76" spans="2:11" ht="15.5" x14ac:dyDescent="0.3">
      <c r="B76" s="37">
        <v>43947</v>
      </c>
      <c r="C76" s="24">
        <v>0</v>
      </c>
      <c r="D76" s="24">
        <v>0</v>
      </c>
      <c r="E76" s="24">
        <v>50</v>
      </c>
      <c r="F76" s="24">
        <v>0</v>
      </c>
      <c r="G76" s="24">
        <v>0</v>
      </c>
      <c r="H76" s="24">
        <v>55</v>
      </c>
      <c r="I76" s="24">
        <v>49</v>
      </c>
      <c r="J76" s="25">
        <v>0</v>
      </c>
    </row>
    <row r="77" spans="2:11" ht="15.5" x14ac:dyDescent="0.3">
      <c r="B77" s="36">
        <v>43954</v>
      </c>
      <c r="C77" s="22">
        <v>0</v>
      </c>
      <c r="D77" s="22">
        <v>0</v>
      </c>
      <c r="E77" s="22">
        <v>50</v>
      </c>
      <c r="F77" s="22">
        <v>0</v>
      </c>
      <c r="G77" s="22">
        <v>0</v>
      </c>
      <c r="H77" s="22">
        <v>55</v>
      </c>
      <c r="I77" s="22">
        <v>49</v>
      </c>
      <c r="J77" s="23">
        <v>0</v>
      </c>
    </row>
    <row r="78" spans="2:11" ht="15.5" x14ac:dyDescent="0.3">
      <c r="B78" s="37">
        <v>43961</v>
      </c>
      <c r="C78" s="24">
        <v>0</v>
      </c>
      <c r="D78" s="24">
        <v>0</v>
      </c>
      <c r="E78" s="24">
        <v>50</v>
      </c>
      <c r="F78" s="24">
        <v>0</v>
      </c>
      <c r="G78" s="24">
        <v>0</v>
      </c>
      <c r="H78" s="24">
        <v>55</v>
      </c>
      <c r="I78" s="24">
        <v>49</v>
      </c>
      <c r="J78" s="25">
        <v>0</v>
      </c>
    </row>
    <row r="79" spans="2:11" ht="15.5" x14ac:dyDescent="0.3">
      <c r="B79" s="36">
        <v>43968</v>
      </c>
      <c r="C79" s="22">
        <v>0</v>
      </c>
      <c r="D79" s="22">
        <v>0</v>
      </c>
      <c r="E79" s="22">
        <v>50</v>
      </c>
      <c r="F79" s="22">
        <v>0</v>
      </c>
      <c r="G79" s="22">
        <v>0</v>
      </c>
      <c r="H79" s="22">
        <v>55</v>
      </c>
      <c r="I79" s="22">
        <v>49</v>
      </c>
      <c r="J79" s="23">
        <v>0</v>
      </c>
    </row>
    <row r="80" spans="2:11" ht="15.5" x14ac:dyDescent="0.3">
      <c r="B80" s="37">
        <v>43975</v>
      </c>
      <c r="C80" s="24">
        <v>0</v>
      </c>
      <c r="D80" s="24">
        <v>0</v>
      </c>
      <c r="E80" s="24">
        <v>50</v>
      </c>
      <c r="F80" s="24">
        <v>0</v>
      </c>
      <c r="G80" s="24">
        <v>0</v>
      </c>
      <c r="H80" s="24">
        <v>55</v>
      </c>
      <c r="I80" s="24">
        <v>49</v>
      </c>
      <c r="J80" s="25">
        <v>0</v>
      </c>
    </row>
    <row r="81" spans="2:10" ht="15.5" x14ac:dyDescent="0.3">
      <c r="B81" s="36">
        <v>43982</v>
      </c>
      <c r="C81" s="22">
        <v>0</v>
      </c>
      <c r="D81" s="22">
        <v>0</v>
      </c>
      <c r="E81" s="22">
        <v>50</v>
      </c>
      <c r="F81" s="22">
        <v>0</v>
      </c>
      <c r="G81" s="22">
        <v>0</v>
      </c>
      <c r="H81" s="22">
        <v>55</v>
      </c>
      <c r="I81" s="22">
        <v>49</v>
      </c>
      <c r="J81" s="23">
        <v>0</v>
      </c>
    </row>
    <row r="82" spans="2:10" ht="15.5" x14ac:dyDescent="0.3">
      <c r="B82" s="37">
        <v>43989</v>
      </c>
      <c r="C82" s="24">
        <v>0</v>
      </c>
      <c r="D82" s="24">
        <v>0</v>
      </c>
      <c r="E82" s="24">
        <v>60</v>
      </c>
      <c r="F82" s="24">
        <v>0</v>
      </c>
      <c r="G82" s="24">
        <v>0</v>
      </c>
      <c r="H82" s="24">
        <v>60</v>
      </c>
      <c r="I82" s="24">
        <v>55</v>
      </c>
      <c r="J82" s="25">
        <v>0</v>
      </c>
    </row>
    <row r="83" spans="2:10" ht="15.5" x14ac:dyDescent="0.3">
      <c r="B83" s="36">
        <v>43996</v>
      </c>
      <c r="C83" s="22">
        <v>0</v>
      </c>
      <c r="D83" s="22">
        <v>0</v>
      </c>
      <c r="E83" s="22">
        <v>60</v>
      </c>
      <c r="F83" s="22">
        <v>0</v>
      </c>
      <c r="G83" s="22">
        <v>0</v>
      </c>
      <c r="H83" s="22">
        <v>60</v>
      </c>
      <c r="I83" s="22">
        <v>55</v>
      </c>
      <c r="J83" s="23">
        <v>0</v>
      </c>
    </row>
    <row r="84" spans="2:10" ht="15.5" x14ac:dyDescent="0.3">
      <c r="B84" s="37">
        <v>44003</v>
      </c>
      <c r="C84" s="24">
        <v>0</v>
      </c>
      <c r="D84" s="24">
        <v>0</v>
      </c>
      <c r="E84" s="24">
        <v>60</v>
      </c>
      <c r="F84" s="24">
        <v>0</v>
      </c>
      <c r="G84" s="24">
        <v>0</v>
      </c>
      <c r="H84" s="24">
        <v>60</v>
      </c>
      <c r="I84" s="24">
        <v>55</v>
      </c>
      <c r="J84" s="25">
        <v>0</v>
      </c>
    </row>
    <row r="85" spans="2:10" ht="15.5" x14ac:dyDescent="0.3">
      <c r="B85" s="36">
        <v>44010</v>
      </c>
      <c r="C85" s="22">
        <v>0</v>
      </c>
      <c r="D85" s="22">
        <v>0</v>
      </c>
      <c r="E85" s="22">
        <v>60</v>
      </c>
      <c r="F85" s="22">
        <v>0</v>
      </c>
      <c r="G85" s="22">
        <v>0</v>
      </c>
      <c r="H85" s="22">
        <v>60</v>
      </c>
      <c r="I85" s="22">
        <v>55</v>
      </c>
      <c r="J85" s="23">
        <v>0</v>
      </c>
    </row>
    <row r="86" spans="2:10" ht="15.5" x14ac:dyDescent="0.3">
      <c r="B86" s="37">
        <v>44017</v>
      </c>
      <c r="C86" s="24">
        <v>0</v>
      </c>
      <c r="D86" s="24">
        <v>0</v>
      </c>
      <c r="E86" s="24">
        <v>60</v>
      </c>
      <c r="F86" s="24">
        <v>0</v>
      </c>
      <c r="G86" s="24">
        <v>0</v>
      </c>
      <c r="H86" s="24">
        <v>60</v>
      </c>
      <c r="I86" s="24">
        <v>55</v>
      </c>
      <c r="J86" s="25">
        <v>0</v>
      </c>
    </row>
    <row r="87" spans="2:10" ht="15.5" x14ac:dyDescent="0.3">
      <c r="B87" s="36">
        <v>44024</v>
      </c>
      <c r="C87" s="22">
        <v>0</v>
      </c>
      <c r="D87" s="22">
        <v>0</v>
      </c>
      <c r="E87" s="22">
        <v>60</v>
      </c>
      <c r="F87" s="22">
        <v>0</v>
      </c>
      <c r="G87" s="22">
        <v>0</v>
      </c>
      <c r="H87" s="22">
        <v>60</v>
      </c>
      <c r="I87" s="22">
        <v>55</v>
      </c>
      <c r="J87" s="23">
        <v>0</v>
      </c>
    </row>
    <row r="88" spans="2:10" ht="15.5" x14ac:dyDescent="0.3">
      <c r="B88" s="37">
        <v>44031</v>
      </c>
      <c r="C88" s="24">
        <v>0</v>
      </c>
      <c r="D88" s="24">
        <v>0</v>
      </c>
      <c r="E88" s="24">
        <v>60</v>
      </c>
      <c r="F88" s="24">
        <v>0</v>
      </c>
      <c r="G88" s="24">
        <v>0</v>
      </c>
      <c r="H88" s="24">
        <v>60</v>
      </c>
      <c r="I88" s="24">
        <v>55</v>
      </c>
      <c r="J88" s="25">
        <v>0</v>
      </c>
    </row>
    <row r="89" spans="2:10" ht="15.5" x14ac:dyDescent="0.3">
      <c r="B89" s="36">
        <v>44038</v>
      </c>
      <c r="C89" s="22">
        <v>0</v>
      </c>
      <c r="D89" s="22">
        <v>0</v>
      </c>
      <c r="E89" s="22">
        <v>60</v>
      </c>
      <c r="F89" s="22">
        <v>0</v>
      </c>
      <c r="G89" s="22">
        <v>0</v>
      </c>
      <c r="H89" s="22">
        <v>60</v>
      </c>
      <c r="I89" s="22">
        <v>55</v>
      </c>
      <c r="J89" s="23">
        <v>0</v>
      </c>
    </row>
    <row r="90" spans="2:10" ht="15.5" x14ac:dyDescent="0.3">
      <c r="B90" s="37">
        <v>44045</v>
      </c>
      <c r="C90" s="24">
        <v>0</v>
      </c>
      <c r="D90" s="24">
        <v>0</v>
      </c>
      <c r="E90" s="24">
        <v>60</v>
      </c>
      <c r="F90" s="24">
        <v>0</v>
      </c>
      <c r="G90" s="24">
        <v>0</v>
      </c>
      <c r="H90" s="24">
        <v>60</v>
      </c>
      <c r="I90" s="24">
        <v>55</v>
      </c>
      <c r="J90" s="25">
        <v>0</v>
      </c>
    </row>
    <row r="91" spans="2:10" ht="15.5" x14ac:dyDescent="0.3">
      <c r="B91" s="36">
        <v>44052</v>
      </c>
      <c r="C91" s="22">
        <v>0</v>
      </c>
      <c r="D91" s="22">
        <v>0</v>
      </c>
      <c r="E91" s="22">
        <v>60</v>
      </c>
      <c r="F91" s="22">
        <v>0</v>
      </c>
      <c r="G91" s="22">
        <v>0</v>
      </c>
      <c r="H91" s="22">
        <v>60</v>
      </c>
      <c r="I91" s="22">
        <v>55</v>
      </c>
      <c r="J91" s="23">
        <v>0</v>
      </c>
    </row>
    <row r="92" spans="2:10" ht="15.5" x14ac:dyDescent="0.3">
      <c r="B92" s="37">
        <v>44059</v>
      </c>
      <c r="C92" s="24">
        <v>0</v>
      </c>
      <c r="D92" s="24">
        <v>0</v>
      </c>
      <c r="E92" s="24">
        <v>60</v>
      </c>
      <c r="F92" s="24">
        <v>0</v>
      </c>
      <c r="G92" s="24">
        <v>0</v>
      </c>
      <c r="H92" s="24">
        <v>60</v>
      </c>
      <c r="I92" s="24">
        <v>55</v>
      </c>
      <c r="J92" s="25">
        <v>0</v>
      </c>
    </row>
    <row r="93" spans="2:10" ht="15.5" x14ac:dyDescent="0.3">
      <c r="B93" s="36">
        <f>B92+7</f>
        <v>44066</v>
      </c>
      <c r="C93" s="22">
        <v>0</v>
      </c>
      <c r="D93" s="22">
        <v>0</v>
      </c>
      <c r="E93" s="22">
        <v>60</v>
      </c>
      <c r="F93" s="22">
        <v>0</v>
      </c>
      <c r="G93" s="22">
        <v>0</v>
      </c>
      <c r="H93" s="22">
        <v>60</v>
      </c>
      <c r="I93" s="22">
        <v>55</v>
      </c>
      <c r="J93" s="23">
        <v>0</v>
      </c>
    </row>
    <row r="94" spans="2:10" ht="15.5" x14ac:dyDescent="0.3">
      <c r="B94" s="37">
        <f t="shared" ref="B94:B169" si="1">B93+7</f>
        <v>44073</v>
      </c>
      <c r="C94" s="24">
        <v>0</v>
      </c>
      <c r="D94" s="24">
        <v>0</v>
      </c>
      <c r="E94" s="24">
        <v>60</v>
      </c>
      <c r="F94" s="24">
        <v>0</v>
      </c>
      <c r="G94" s="24">
        <v>0</v>
      </c>
      <c r="H94" s="24">
        <v>65</v>
      </c>
      <c r="I94" s="24">
        <v>65</v>
      </c>
      <c r="J94" s="25">
        <v>0</v>
      </c>
    </row>
    <row r="95" spans="2:10" ht="15.5" x14ac:dyDescent="0.3">
      <c r="B95" s="36">
        <f t="shared" si="1"/>
        <v>44080</v>
      </c>
      <c r="C95" s="22">
        <v>0</v>
      </c>
      <c r="D95" s="22">
        <v>0</v>
      </c>
      <c r="E95" s="22">
        <v>60</v>
      </c>
      <c r="F95" s="22">
        <v>0</v>
      </c>
      <c r="G95" s="22">
        <v>0</v>
      </c>
      <c r="H95" s="22">
        <v>65</v>
      </c>
      <c r="I95" s="22">
        <v>65</v>
      </c>
      <c r="J95" s="23">
        <v>0</v>
      </c>
    </row>
    <row r="96" spans="2:10" ht="15.5" x14ac:dyDescent="0.3">
      <c r="B96" s="37">
        <f t="shared" si="1"/>
        <v>44087</v>
      </c>
      <c r="C96" s="24">
        <v>0</v>
      </c>
      <c r="D96" s="24">
        <v>0</v>
      </c>
      <c r="E96" s="24">
        <v>60</v>
      </c>
      <c r="F96" s="24">
        <v>0</v>
      </c>
      <c r="G96" s="24">
        <v>0</v>
      </c>
      <c r="H96" s="24">
        <v>65</v>
      </c>
      <c r="I96" s="24">
        <v>65</v>
      </c>
      <c r="J96" s="25">
        <v>0</v>
      </c>
    </row>
    <row r="97" spans="2:10" ht="15.5" x14ac:dyDescent="0.3">
      <c r="B97" s="36">
        <f t="shared" si="1"/>
        <v>44094</v>
      </c>
      <c r="C97" s="22">
        <v>0</v>
      </c>
      <c r="D97" s="22">
        <v>0</v>
      </c>
      <c r="E97" s="22">
        <v>60</v>
      </c>
      <c r="F97" s="22">
        <v>0</v>
      </c>
      <c r="G97" s="22">
        <v>0</v>
      </c>
      <c r="H97" s="22">
        <v>70</v>
      </c>
      <c r="I97" s="22">
        <v>70</v>
      </c>
      <c r="J97" s="23">
        <v>0</v>
      </c>
    </row>
    <row r="98" spans="2:10" ht="15.5" x14ac:dyDescent="0.3">
      <c r="B98" s="37">
        <f t="shared" si="1"/>
        <v>44101</v>
      </c>
      <c r="C98" s="24">
        <v>0</v>
      </c>
      <c r="D98" s="24">
        <v>0</v>
      </c>
      <c r="E98" s="24">
        <v>60</v>
      </c>
      <c r="F98" s="24">
        <v>0</v>
      </c>
      <c r="G98" s="24">
        <v>0</v>
      </c>
      <c r="H98" s="24">
        <v>70</v>
      </c>
      <c r="I98" s="24">
        <v>70</v>
      </c>
      <c r="J98" s="25">
        <v>0</v>
      </c>
    </row>
    <row r="99" spans="2:10" ht="15.5" x14ac:dyDescent="0.3">
      <c r="B99" s="36">
        <f t="shared" si="1"/>
        <v>44108</v>
      </c>
      <c r="C99" s="22">
        <v>0</v>
      </c>
      <c r="D99" s="22">
        <v>0</v>
      </c>
      <c r="E99" s="22">
        <v>70</v>
      </c>
      <c r="F99" s="22">
        <v>0</v>
      </c>
      <c r="G99" s="22">
        <v>0</v>
      </c>
      <c r="H99" s="22">
        <v>80</v>
      </c>
      <c r="I99" s="22">
        <v>80</v>
      </c>
      <c r="J99" s="23">
        <v>0</v>
      </c>
    </row>
    <row r="100" spans="2:10" ht="15.5" x14ac:dyDescent="0.3">
      <c r="B100" s="37">
        <f t="shared" si="1"/>
        <v>44115</v>
      </c>
      <c r="C100" s="24">
        <v>0</v>
      </c>
      <c r="D100" s="24">
        <v>0</v>
      </c>
      <c r="E100" s="24">
        <v>70</v>
      </c>
      <c r="F100" s="24">
        <v>0</v>
      </c>
      <c r="G100" s="24">
        <v>0</v>
      </c>
      <c r="H100" s="24">
        <v>80</v>
      </c>
      <c r="I100" s="24">
        <v>80</v>
      </c>
      <c r="J100" s="25">
        <v>0</v>
      </c>
    </row>
    <row r="101" spans="2:10" ht="15.5" x14ac:dyDescent="0.3">
      <c r="B101" s="36">
        <f t="shared" si="1"/>
        <v>44122</v>
      </c>
      <c r="C101" s="22">
        <v>0</v>
      </c>
      <c r="D101" s="22">
        <v>0</v>
      </c>
      <c r="E101" s="22">
        <v>70</v>
      </c>
      <c r="F101" s="22">
        <v>0</v>
      </c>
      <c r="G101" s="22">
        <v>0</v>
      </c>
      <c r="H101" s="22">
        <v>80</v>
      </c>
      <c r="I101" s="22">
        <v>80</v>
      </c>
      <c r="J101" s="23">
        <v>0</v>
      </c>
    </row>
    <row r="102" spans="2:10" ht="15.5" x14ac:dyDescent="0.3">
      <c r="B102" s="37">
        <f t="shared" si="1"/>
        <v>44129</v>
      </c>
      <c r="C102" s="24">
        <v>0</v>
      </c>
      <c r="D102" s="24">
        <v>0</v>
      </c>
      <c r="E102" s="24">
        <v>80</v>
      </c>
      <c r="F102" s="24">
        <v>0</v>
      </c>
      <c r="G102" s="24">
        <v>0</v>
      </c>
      <c r="H102" s="24">
        <v>85</v>
      </c>
      <c r="I102" s="24">
        <v>85</v>
      </c>
      <c r="J102" s="25">
        <v>0</v>
      </c>
    </row>
    <row r="103" spans="2:10" ht="15.5" x14ac:dyDescent="0.3">
      <c r="B103" s="36">
        <f t="shared" si="1"/>
        <v>44136</v>
      </c>
      <c r="C103" s="22">
        <v>0</v>
      </c>
      <c r="D103" s="22">
        <v>0</v>
      </c>
      <c r="E103" s="22">
        <v>80</v>
      </c>
      <c r="F103" s="22">
        <v>0</v>
      </c>
      <c r="G103" s="22">
        <v>0</v>
      </c>
      <c r="H103" s="22">
        <v>85</v>
      </c>
      <c r="I103" s="22">
        <v>85</v>
      </c>
      <c r="J103" s="23">
        <v>0</v>
      </c>
    </row>
    <row r="104" spans="2:10" ht="15.5" x14ac:dyDescent="0.3">
      <c r="B104" s="37">
        <f t="shared" si="1"/>
        <v>44143</v>
      </c>
      <c r="C104" s="24">
        <v>0</v>
      </c>
      <c r="D104" s="24">
        <v>0</v>
      </c>
      <c r="E104" s="24">
        <v>80</v>
      </c>
      <c r="F104" s="24">
        <v>0</v>
      </c>
      <c r="G104" s="24">
        <v>0</v>
      </c>
      <c r="H104" s="24">
        <v>85</v>
      </c>
      <c r="I104" s="24">
        <v>85</v>
      </c>
      <c r="J104" s="25">
        <v>0</v>
      </c>
    </row>
    <row r="105" spans="2:10" ht="15.5" x14ac:dyDescent="0.3">
      <c r="B105" s="36">
        <f t="shared" si="1"/>
        <v>44150</v>
      </c>
      <c r="C105" s="22">
        <v>0</v>
      </c>
      <c r="D105" s="22">
        <v>0</v>
      </c>
      <c r="E105" s="22">
        <v>80</v>
      </c>
      <c r="F105" s="22">
        <v>0</v>
      </c>
      <c r="G105" s="22">
        <v>0</v>
      </c>
      <c r="H105" s="22">
        <v>85</v>
      </c>
      <c r="I105" s="22">
        <v>85</v>
      </c>
      <c r="J105" s="23">
        <v>0</v>
      </c>
    </row>
    <row r="106" spans="2:10" ht="15.5" x14ac:dyDescent="0.3">
      <c r="B106" s="37">
        <f t="shared" si="1"/>
        <v>44157</v>
      </c>
      <c r="C106" s="24">
        <v>0</v>
      </c>
      <c r="D106" s="24">
        <v>0</v>
      </c>
      <c r="E106" s="24">
        <v>80</v>
      </c>
      <c r="F106" s="24">
        <v>0</v>
      </c>
      <c r="G106" s="24">
        <v>0</v>
      </c>
      <c r="H106" s="24">
        <v>85</v>
      </c>
      <c r="I106" s="24">
        <v>85</v>
      </c>
      <c r="J106" s="25">
        <v>0</v>
      </c>
    </row>
    <row r="107" spans="2:10" ht="15.5" x14ac:dyDescent="0.3">
      <c r="B107" s="36">
        <f t="shared" si="1"/>
        <v>44164</v>
      </c>
      <c r="C107" s="22">
        <v>0</v>
      </c>
      <c r="D107" s="22">
        <v>0</v>
      </c>
      <c r="E107" s="22">
        <v>80</v>
      </c>
      <c r="F107" s="22">
        <v>0</v>
      </c>
      <c r="G107" s="22">
        <v>0</v>
      </c>
      <c r="H107" s="22">
        <v>85</v>
      </c>
      <c r="I107" s="22">
        <v>85</v>
      </c>
      <c r="J107" s="23">
        <v>0</v>
      </c>
    </row>
    <row r="108" spans="2:10" ht="15.5" x14ac:dyDescent="0.3">
      <c r="B108" s="37">
        <f t="shared" si="1"/>
        <v>44171</v>
      </c>
      <c r="C108" s="24">
        <v>0</v>
      </c>
      <c r="D108" s="24">
        <v>0</v>
      </c>
      <c r="E108" s="24">
        <v>95</v>
      </c>
      <c r="F108" s="24">
        <v>0</v>
      </c>
      <c r="G108" s="24">
        <v>0</v>
      </c>
      <c r="H108" s="24">
        <v>95</v>
      </c>
      <c r="I108" s="24">
        <v>95</v>
      </c>
      <c r="J108" s="25">
        <v>0</v>
      </c>
    </row>
    <row r="109" spans="2:10" ht="15.5" x14ac:dyDescent="0.3">
      <c r="B109" s="36">
        <f t="shared" si="1"/>
        <v>44178</v>
      </c>
      <c r="C109" s="22">
        <v>0</v>
      </c>
      <c r="D109" s="22">
        <v>0</v>
      </c>
      <c r="E109" s="22">
        <v>95</v>
      </c>
      <c r="F109" s="22">
        <v>0</v>
      </c>
      <c r="G109" s="22">
        <v>0</v>
      </c>
      <c r="H109" s="22">
        <v>95</v>
      </c>
      <c r="I109" s="22">
        <v>95</v>
      </c>
      <c r="J109" s="23">
        <v>0</v>
      </c>
    </row>
    <row r="110" spans="2:10" ht="15.5" x14ac:dyDescent="0.3">
      <c r="B110" s="37">
        <f t="shared" si="1"/>
        <v>44185</v>
      </c>
      <c r="C110" s="24">
        <v>0</v>
      </c>
      <c r="D110" s="24">
        <v>0</v>
      </c>
      <c r="E110" s="24">
        <v>95</v>
      </c>
      <c r="F110" s="24">
        <v>0</v>
      </c>
      <c r="G110" s="24">
        <v>0</v>
      </c>
      <c r="H110" s="24">
        <v>95</v>
      </c>
      <c r="I110" s="24">
        <v>95</v>
      </c>
      <c r="J110" s="25">
        <v>0</v>
      </c>
    </row>
    <row r="111" spans="2:10" ht="15.5" x14ac:dyDescent="0.3">
      <c r="B111" s="36">
        <f t="shared" si="1"/>
        <v>44192</v>
      </c>
      <c r="C111" s="22" t="s">
        <v>31</v>
      </c>
      <c r="D111" s="22" t="s">
        <v>31</v>
      </c>
      <c r="E111" s="22" t="s">
        <v>31</v>
      </c>
      <c r="F111" s="22" t="s">
        <v>31</v>
      </c>
      <c r="G111" s="22" t="s">
        <v>31</v>
      </c>
      <c r="H111" s="22" t="s">
        <v>31</v>
      </c>
      <c r="I111" s="22" t="s">
        <v>31</v>
      </c>
      <c r="J111" s="23" t="s">
        <v>31</v>
      </c>
    </row>
    <row r="112" spans="2:10" ht="15.5" x14ac:dyDescent="0.3">
      <c r="B112" s="37">
        <f t="shared" si="1"/>
        <v>44199</v>
      </c>
      <c r="C112" s="24" t="s">
        <v>31</v>
      </c>
      <c r="D112" s="24" t="s">
        <v>31</v>
      </c>
      <c r="E112" s="24" t="s">
        <v>31</v>
      </c>
      <c r="F112" s="24" t="s">
        <v>31</v>
      </c>
      <c r="G112" s="24" t="s">
        <v>31</v>
      </c>
      <c r="H112" s="24" t="s">
        <v>31</v>
      </c>
      <c r="I112" s="24" t="s">
        <v>31</v>
      </c>
      <c r="J112" s="25" t="s">
        <v>31</v>
      </c>
    </row>
    <row r="113" spans="2:10" ht="15.5" x14ac:dyDescent="0.3">
      <c r="B113" s="36">
        <f t="shared" si="1"/>
        <v>44206</v>
      </c>
      <c r="C113" s="22">
        <v>0</v>
      </c>
      <c r="D113" s="22">
        <v>0</v>
      </c>
      <c r="E113" s="22">
        <v>95</v>
      </c>
      <c r="F113" s="22">
        <v>0</v>
      </c>
      <c r="G113" s="22">
        <v>0</v>
      </c>
      <c r="H113" s="22">
        <v>100</v>
      </c>
      <c r="I113" s="22">
        <v>100</v>
      </c>
      <c r="J113" s="23">
        <v>0</v>
      </c>
    </row>
    <row r="114" spans="2:10" ht="15.5" x14ac:dyDescent="0.3">
      <c r="B114" s="37">
        <f t="shared" si="1"/>
        <v>44213</v>
      </c>
      <c r="C114" s="24">
        <v>0</v>
      </c>
      <c r="D114" s="24">
        <v>0</v>
      </c>
      <c r="E114" s="24">
        <v>95</v>
      </c>
      <c r="F114" s="24">
        <v>0</v>
      </c>
      <c r="G114" s="24">
        <v>0</v>
      </c>
      <c r="H114" s="24">
        <v>100</v>
      </c>
      <c r="I114" s="24">
        <v>100</v>
      </c>
      <c r="J114" s="25">
        <v>0</v>
      </c>
    </row>
    <row r="115" spans="2:10" ht="15.5" x14ac:dyDescent="0.3">
      <c r="B115" s="36">
        <f t="shared" si="1"/>
        <v>44220</v>
      </c>
      <c r="C115" s="22">
        <v>0</v>
      </c>
      <c r="D115" s="22">
        <v>0</v>
      </c>
      <c r="E115" s="22">
        <v>95</v>
      </c>
      <c r="F115" s="22">
        <v>0</v>
      </c>
      <c r="G115" s="22">
        <v>0</v>
      </c>
      <c r="H115" s="22">
        <v>100</v>
      </c>
      <c r="I115" s="22">
        <v>100</v>
      </c>
      <c r="J115" s="23">
        <v>0</v>
      </c>
    </row>
    <row r="116" spans="2:10" ht="15.5" x14ac:dyDescent="0.3">
      <c r="B116" s="37">
        <f t="shared" si="1"/>
        <v>44227</v>
      </c>
      <c r="C116" s="24">
        <v>0</v>
      </c>
      <c r="D116" s="24">
        <v>0</v>
      </c>
      <c r="E116" s="24">
        <v>95</v>
      </c>
      <c r="F116" s="24">
        <v>0</v>
      </c>
      <c r="G116" s="24">
        <v>0</v>
      </c>
      <c r="H116" s="24">
        <v>100</v>
      </c>
      <c r="I116" s="24">
        <v>100</v>
      </c>
      <c r="J116" s="25">
        <v>0</v>
      </c>
    </row>
    <row r="117" spans="2:10" ht="15.5" x14ac:dyDescent="0.3">
      <c r="B117" s="36">
        <f t="shared" si="1"/>
        <v>44234</v>
      </c>
      <c r="C117" s="22">
        <v>0</v>
      </c>
      <c r="D117" s="22">
        <v>0</v>
      </c>
      <c r="E117" s="22">
        <v>95</v>
      </c>
      <c r="F117" s="22">
        <v>0</v>
      </c>
      <c r="G117" s="22">
        <v>0</v>
      </c>
      <c r="H117" s="22">
        <v>100</v>
      </c>
      <c r="I117" s="22">
        <v>100</v>
      </c>
      <c r="J117" s="23">
        <v>0</v>
      </c>
    </row>
    <row r="118" spans="2:10" ht="15.5" x14ac:dyDescent="0.3">
      <c r="B118" s="37">
        <f t="shared" si="1"/>
        <v>44241</v>
      </c>
      <c r="C118" s="24">
        <v>0</v>
      </c>
      <c r="D118" s="24">
        <v>0</v>
      </c>
      <c r="E118" s="24">
        <v>95</v>
      </c>
      <c r="F118" s="24">
        <v>0</v>
      </c>
      <c r="G118" s="24">
        <v>0</v>
      </c>
      <c r="H118" s="24">
        <v>100</v>
      </c>
      <c r="I118" s="24">
        <v>100</v>
      </c>
      <c r="J118" s="25">
        <v>0</v>
      </c>
    </row>
    <row r="119" spans="2:10" ht="15.5" x14ac:dyDescent="0.3">
      <c r="B119" s="36">
        <f t="shared" si="1"/>
        <v>44248</v>
      </c>
      <c r="C119" s="22">
        <v>0</v>
      </c>
      <c r="D119" s="22">
        <v>0</v>
      </c>
      <c r="E119" s="22">
        <v>95</v>
      </c>
      <c r="F119" s="22">
        <v>0</v>
      </c>
      <c r="G119" s="22">
        <v>0</v>
      </c>
      <c r="H119" s="22">
        <v>100</v>
      </c>
      <c r="I119" s="22">
        <v>100</v>
      </c>
      <c r="J119" s="23">
        <v>0</v>
      </c>
    </row>
    <row r="120" spans="2:10" ht="15.5" x14ac:dyDescent="0.3">
      <c r="B120" s="37">
        <f t="shared" si="1"/>
        <v>44255</v>
      </c>
      <c r="C120" s="24">
        <v>0</v>
      </c>
      <c r="D120" s="24">
        <v>0</v>
      </c>
      <c r="E120" s="24">
        <v>95</v>
      </c>
      <c r="F120" s="24">
        <v>0</v>
      </c>
      <c r="G120" s="24">
        <v>0</v>
      </c>
      <c r="H120" s="24">
        <v>100</v>
      </c>
      <c r="I120" s="24">
        <v>100</v>
      </c>
      <c r="J120" s="25">
        <v>0</v>
      </c>
    </row>
    <row r="121" spans="2:10" ht="15.5" x14ac:dyDescent="0.3">
      <c r="B121" s="36">
        <f t="shared" si="1"/>
        <v>44262</v>
      </c>
      <c r="C121" s="22">
        <v>0</v>
      </c>
      <c r="D121" s="22">
        <v>0</v>
      </c>
      <c r="E121" s="22">
        <v>95</v>
      </c>
      <c r="F121" s="22">
        <v>0</v>
      </c>
      <c r="G121" s="22">
        <v>0</v>
      </c>
      <c r="H121" s="22">
        <v>100</v>
      </c>
      <c r="I121" s="22">
        <v>100</v>
      </c>
      <c r="J121" s="23">
        <v>0</v>
      </c>
    </row>
    <row r="122" spans="2:10" ht="15.5" x14ac:dyDescent="0.3">
      <c r="B122" s="37">
        <f t="shared" si="1"/>
        <v>44269</v>
      </c>
      <c r="C122" s="24">
        <v>0</v>
      </c>
      <c r="D122" s="24">
        <v>0</v>
      </c>
      <c r="E122" s="24">
        <v>95</v>
      </c>
      <c r="F122" s="24">
        <v>0</v>
      </c>
      <c r="G122" s="24">
        <v>0</v>
      </c>
      <c r="H122" s="24">
        <v>100</v>
      </c>
      <c r="I122" s="24">
        <v>100</v>
      </c>
      <c r="J122" s="25">
        <v>0</v>
      </c>
    </row>
    <row r="123" spans="2:10" ht="15.5" x14ac:dyDescent="0.3">
      <c r="B123" s="36">
        <f t="shared" si="1"/>
        <v>44276</v>
      </c>
      <c r="C123" s="22">
        <v>0</v>
      </c>
      <c r="D123" s="22">
        <v>0</v>
      </c>
      <c r="E123" s="22">
        <v>95</v>
      </c>
      <c r="F123" s="22">
        <v>0</v>
      </c>
      <c r="G123" s="22">
        <v>0</v>
      </c>
      <c r="H123" s="22">
        <v>100</v>
      </c>
      <c r="I123" s="22">
        <v>100</v>
      </c>
      <c r="J123" s="23">
        <v>0</v>
      </c>
    </row>
    <row r="124" spans="2:10" ht="15.5" x14ac:dyDescent="0.3">
      <c r="B124" s="37">
        <f t="shared" si="1"/>
        <v>44283</v>
      </c>
      <c r="C124" s="24">
        <v>0</v>
      </c>
      <c r="D124" s="24">
        <v>0</v>
      </c>
      <c r="E124" s="24">
        <v>95</v>
      </c>
      <c r="F124" s="24">
        <v>0</v>
      </c>
      <c r="G124" s="24">
        <v>0</v>
      </c>
      <c r="H124" s="24">
        <v>100</v>
      </c>
      <c r="I124" s="24">
        <v>100</v>
      </c>
      <c r="J124" s="25">
        <v>0</v>
      </c>
    </row>
    <row r="125" spans="2:10" ht="15.5" x14ac:dyDescent="0.3">
      <c r="B125" s="36">
        <f t="shared" si="1"/>
        <v>44290</v>
      </c>
      <c r="C125" s="22">
        <v>0</v>
      </c>
      <c r="D125" s="22">
        <v>0</v>
      </c>
      <c r="E125" s="22">
        <v>95</v>
      </c>
      <c r="F125" s="22">
        <v>0</v>
      </c>
      <c r="G125" s="22">
        <v>0</v>
      </c>
      <c r="H125" s="22">
        <v>100</v>
      </c>
      <c r="I125" s="22">
        <v>100</v>
      </c>
      <c r="J125" s="23">
        <v>0</v>
      </c>
    </row>
    <row r="126" spans="2:10" ht="15.5" x14ac:dyDescent="0.3">
      <c r="B126" s="37">
        <f t="shared" si="1"/>
        <v>44297</v>
      </c>
      <c r="C126" s="24">
        <v>0</v>
      </c>
      <c r="D126" s="24">
        <v>0</v>
      </c>
      <c r="E126" s="24">
        <v>95</v>
      </c>
      <c r="F126" s="24">
        <v>0</v>
      </c>
      <c r="G126" s="24">
        <v>0</v>
      </c>
      <c r="H126" s="24">
        <v>100</v>
      </c>
      <c r="I126" s="24">
        <v>100</v>
      </c>
      <c r="J126" s="25">
        <v>0</v>
      </c>
    </row>
    <row r="127" spans="2:10" ht="15.5" x14ac:dyDescent="0.3">
      <c r="B127" s="36">
        <f t="shared" si="1"/>
        <v>44304</v>
      </c>
      <c r="C127" s="22">
        <v>0</v>
      </c>
      <c r="D127" s="22">
        <v>0</v>
      </c>
      <c r="E127" s="22">
        <v>95</v>
      </c>
      <c r="F127" s="22">
        <v>0</v>
      </c>
      <c r="G127" s="22">
        <v>0</v>
      </c>
      <c r="H127" s="22">
        <v>100</v>
      </c>
      <c r="I127" s="22">
        <v>100</v>
      </c>
      <c r="J127" s="23">
        <v>0</v>
      </c>
    </row>
    <row r="128" spans="2:10" ht="15.5" x14ac:dyDescent="0.3">
      <c r="B128" s="37">
        <f t="shared" si="1"/>
        <v>44311</v>
      </c>
      <c r="C128" s="24">
        <v>0</v>
      </c>
      <c r="D128" s="24">
        <v>0</v>
      </c>
      <c r="E128" s="24">
        <v>95</v>
      </c>
      <c r="F128" s="24">
        <v>0</v>
      </c>
      <c r="G128" s="24">
        <v>0</v>
      </c>
      <c r="H128" s="24">
        <v>100</v>
      </c>
      <c r="I128" s="24">
        <v>100</v>
      </c>
      <c r="J128" s="25">
        <v>0</v>
      </c>
    </row>
    <row r="129" spans="2:10" ht="15.5" x14ac:dyDescent="0.3">
      <c r="B129" s="36">
        <f t="shared" si="1"/>
        <v>44318</v>
      </c>
      <c r="C129" s="22">
        <v>0</v>
      </c>
      <c r="D129" s="22">
        <v>0</v>
      </c>
      <c r="E129" s="22">
        <v>95</v>
      </c>
      <c r="F129" s="22">
        <v>0</v>
      </c>
      <c r="G129" s="22">
        <v>0</v>
      </c>
      <c r="H129" s="22">
        <v>100</v>
      </c>
      <c r="I129" s="22">
        <v>100</v>
      </c>
      <c r="J129" s="23">
        <v>0</v>
      </c>
    </row>
    <row r="130" spans="2:10" ht="15.5" x14ac:dyDescent="0.3">
      <c r="B130" s="37">
        <f t="shared" si="1"/>
        <v>44325</v>
      </c>
      <c r="C130" s="24">
        <v>0</v>
      </c>
      <c r="D130" s="24">
        <v>0</v>
      </c>
      <c r="E130" s="24">
        <v>95</v>
      </c>
      <c r="F130" s="24">
        <v>0</v>
      </c>
      <c r="G130" s="24">
        <v>0</v>
      </c>
      <c r="H130" s="24">
        <v>100</v>
      </c>
      <c r="I130" s="24">
        <v>100</v>
      </c>
      <c r="J130" s="25">
        <v>0</v>
      </c>
    </row>
    <row r="131" spans="2:10" ht="15.5" x14ac:dyDescent="0.3">
      <c r="B131" s="36">
        <f t="shared" si="1"/>
        <v>44332</v>
      </c>
      <c r="C131" s="22">
        <v>0</v>
      </c>
      <c r="D131" s="22">
        <v>0</v>
      </c>
      <c r="E131" s="22">
        <v>95</v>
      </c>
      <c r="F131" s="22">
        <v>0</v>
      </c>
      <c r="G131" s="22">
        <v>0</v>
      </c>
      <c r="H131" s="22">
        <v>100</v>
      </c>
      <c r="I131" s="22">
        <v>100</v>
      </c>
      <c r="J131" s="23">
        <v>0</v>
      </c>
    </row>
    <row r="132" spans="2:10" ht="15.5" x14ac:dyDescent="0.3">
      <c r="B132" s="37">
        <f t="shared" si="1"/>
        <v>44339</v>
      </c>
      <c r="C132" s="24">
        <v>0</v>
      </c>
      <c r="D132" s="24">
        <v>0</v>
      </c>
      <c r="E132" s="24">
        <v>95</v>
      </c>
      <c r="F132" s="24">
        <v>0</v>
      </c>
      <c r="G132" s="24">
        <v>0</v>
      </c>
      <c r="H132" s="24">
        <v>100</v>
      </c>
      <c r="I132" s="24">
        <v>100</v>
      </c>
      <c r="J132" s="25">
        <v>0</v>
      </c>
    </row>
    <row r="133" spans="2:10" ht="15.5" x14ac:dyDescent="0.3">
      <c r="B133" s="36">
        <f t="shared" si="1"/>
        <v>44346</v>
      </c>
      <c r="C133" s="22">
        <v>0</v>
      </c>
      <c r="D133" s="22">
        <v>0</v>
      </c>
      <c r="E133" s="22">
        <v>95</v>
      </c>
      <c r="F133" s="22">
        <v>0</v>
      </c>
      <c r="G133" s="22">
        <v>0</v>
      </c>
      <c r="H133" s="22">
        <v>100</v>
      </c>
      <c r="I133" s="22">
        <v>100</v>
      </c>
      <c r="J133" s="23">
        <v>0</v>
      </c>
    </row>
    <row r="134" spans="2:10" ht="15.5" x14ac:dyDescent="0.3">
      <c r="B134" s="37">
        <f t="shared" si="1"/>
        <v>44353</v>
      </c>
      <c r="C134" s="24">
        <v>0</v>
      </c>
      <c r="D134" s="24">
        <v>0</v>
      </c>
      <c r="E134" s="24">
        <v>95</v>
      </c>
      <c r="F134" s="24">
        <v>0</v>
      </c>
      <c r="G134" s="24">
        <v>0</v>
      </c>
      <c r="H134" s="24">
        <v>100</v>
      </c>
      <c r="I134" s="24">
        <v>100</v>
      </c>
      <c r="J134" s="25">
        <v>0</v>
      </c>
    </row>
    <row r="135" spans="2:10" ht="15.5" x14ac:dyDescent="0.3">
      <c r="B135" s="36">
        <f t="shared" si="1"/>
        <v>44360</v>
      </c>
      <c r="C135" s="22">
        <v>0</v>
      </c>
      <c r="D135" s="22">
        <v>0</v>
      </c>
      <c r="E135" s="22">
        <v>95</v>
      </c>
      <c r="F135" s="22">
        <v>0</v>
      </c>
      <c r="G135" s="22">
        <v>0</v>
      </c>
      <c r="H135" s="22">
        <v>100</v>
      </c>
      <c r="I135" s="22">
        <v>100</v>
      </c>
      <c r="J135" s="23">
        <v>0</v>
      </c>
    </row>
    <row r="136" spans="2:10" ht="15.5" x14ac:dyDescent="0.3">
      <c r="B136" s="37">
        <f t="shared" si="1"/>
        <v>44367</v>
      </c>
      <c r="C136" s="47">
        <v>0</v>
      </c>
      <c r="D136" s="47">
        <v>0</v>
      </c>
      <c r="E136" s="47">
        <v>95</v>
      </c>
      <c r="F136" s="47">
        <v>0</v>
      </c>
      <c r="G136" s="47">
        <v>0</v>
      </c>
      <c r="H136" s="47">
        <v>100</v>
      </c>
      <c r="I136" s="47">
        <v>100</v>
      </c>
      <c r="J136" s="48">
        <v>0</v>
      </c>
    </row>
    <row r="137" spans="2:10" ht="15.5" x14ac:dyDescent="0.3">
      <c r="B137" s="36">
        <f t="shared" si="1"/>
        <v>44374</v>
      </c>
      <c r="C137" s="51">
        <v>0</v>
      </c>
      <c r="D137" s="51">
        <v>0</v>
      </c>
      <c r="E137" s="51">
        <v>65</v>
      </c>
      <c r="F137" s="51">
        <v>0</v>
      </c>
      <c r="G137" s="51">
        <v>0</v>
      </c>
      <c r="H137" s="51">
        <v>100</v>
      </c>
      <c r="I137" s="51">
        <v>100</v>
      </c>
      <c r="J137" s="52">
        <v>0</v>
      </c>
    </row>
    <row r="138" spans="2:10" ht="15.5" x14ac:dyDescent="0.3">
      <c r="B138" s="37">
        <f t="shared" si="1"/>
        <v>44381</v>
      </c>
      <c r="C138" s="47">
        <v>0</v>
      </c>
      <c r="D138" s="47">
        <v>0</v>
      </c>
      <c r="E138" s="47">
        <v>65</v>
      </c>
      <c r="F138" s="47">
        <v>0</v>
      </c>
      <c r="G138" s="47">
        <v>0</v>
      </c>
      <c r="H138" s="47">
        <v>100</v>
      </c>
      <c r="I138" s="47">
        <v>100</v>
      </c>
      <c r="J138" s="48">
        <v>0</v>
      </c>
    </row>
    <row r="139" spans="2:10" ht="15.5" x14ac:dyDescent="0.3">
      <c r="B139" s="36">
        <f t="shared" si="1"/>
        <v>44388</v>
      </c>
      <c r="C139" s="51">
        <v>0</v>
      </c>
      <c r="D139" s="51">
        <v>0</v>
      </c>
      <c r="E139" s="51">
        <v>65</v>
      </c>
      <c r="F139" s="51">
        <v>0</v>
      </c>
      <c r="G139" s="51">
        <v>0</v>
      </c>
      <c r="H139" s="51">
        <v>100</v>
      </c>
      <c r="I139" s="51">
        <v>100</v>
      </c>
      <c r="J139" s="52">
        <v>0</v>
      </c>
    </row>
    <row r="140" spans="2:10" ht="15.5" x14ac:dyDescent="0.3">
      <c r="B140" s="37">
        <f t="shared" si="1"/>
        <v>44395</v>
      </c>
      <c r="C140" s="47">
        <v>0</v>
      </c>
      <c r="D140" s="47">
        <v>0</v>
      </c>
      <c r="E140" s="47">
        <v>65</v>
      </c>
      <c r="F140" s="47">
        <v>0</v>
      </c>
      <c r="G140" s="47">
        <v>0</v>
      </c>
      <c r="H140" s="47">
        <v>100</v>
      </c>
      <c r="I140" s="47">
        <v>100</v>
      </c>
      <c r="J140" s="48">
        <v>0</v>
      </c>
    </row>
    <row r="141" spans="2:10" ht="15.5" x14ac:dyDescent="0.3">
      <c r="B141" s="36">
        <f t="shared" si="1"/>
        <v>44402</v>
      </c>
      <c r="C141" s="51">
        <v>0</v>
      </c>
      <c r="D141" s="51">
        <v>0</v>
      </c>
      <c r="E141" s="51">
        <v>65</v>
      </c>
      <c r="F141" s="51">
        <v>0</v>
      </c>
      <c r="G141" s="51">
        <v>0</v>
      </c>
      <c r="H141" s="51">
        <v>100</v>
      </c>
      <c r="I141" s="51">
        <v>100</v>
      </c>
      <c r="J141" s="52">
        <v>0</v>
      </c>
    </row>
    <row r="142" spans="2:10" ht="15.5" x14ac:dyDescent="0.3">
      <c r="B142" s="37">
        <f t="shared" si="1"/>
        <v>44409</v>
      </c>
      <c r="C142" s="47">
        <v>0</v>
      </c>
      <c r="D142" s="47">
        <v>0</v>
      </c>
      <c r="E142" s="47">
        <v>65</v>
      </c>
      <c r="F142" s="47">
        <v>0</v>
      </c>
      <c r="G142" s="47">
        <v>0</v>
      </c>
      <c r="H142" s="47">
        <v>60</v>
      </c>
      <c r="I142" s="47">
        <v>0</v>
      </c>
      <c r="J142" s="48">
        <v>0</v>
      </c>
    </row>
    <row r="143" spans="2:10" ht="15.5" x14ac:dyDescent="0.3">
      <c r="B143" s="36">
        <f t="shared" si="1"/>
        <v>44416</v>
      </c>
      <c r="C143" s="51">
        <v>0</v>
      </c>
      <c r="D143" s="51">
        <v>0</v>
      </c>
      <c r="E143" s="51">
        <v>65</v>
      </c>
      <c r="F143" s="51">
        <v>0</v>
      </c>
      <c r="G143" s="51">
        <v>0</v>
      </c>
      <c r="H143" s="51">
        <v>60</v>
      </c>
      <c r="I143" s="51">
        <v>0</v>
      </c>
      <c r="J143" s="52">
        <v>0</v>
      </c>
    </row>
    <row r="144" spans="2:10" ht="15.5" x14ac:dyDescent="0.3">
      <c r="B144" s="37">
        <f t="shared" si="1"/>
        <v>44423</v>
      </c>
      <c r="C144" s="47">
        <v>0</v>
      </c>
      <c r="D144" s="47">
        <v>0</v>
      </c>
      <c r="E144" s="47">
        <v>65</v>
      </c>
      <c r="F144" s="47">
        <v>0</v>
      </c>
      <c r="G144" s="47">
        <v>0</v>
      </c>
      <c r="H144" s="47">
        <v>60</v>
      </c>
      <c r="I144" s="47">
        <v>0</v>
      </c>
      <c r="J144" s="48">
        <v>0</v>
      </c>
    </row>
    <row r="145" spans="2:10" ht="15.5" x14ac:dyDescent="0.3">
      <c r="B145" s="36">
        <f t="shared" si="1"/>
        <v>44430</v>
      </c>
      <c r="C145" s="51">
        <v>0</v>
      </c>
      <c r="D145" s="51">
        <v>0</v>
      </c>
      <c r="E145" s="51">
        <v>65</v>
      </c>
      <c r="F145" s="51">
        <v>0</v>
      </c>
      <c r="G145" s="51">
        <v>0</v>
      </c>
      <c r="H145" s="51">
        <v>60</v>
      </c>
      <c r="I145" s="51">
        <v>55</v>
      </c>
      <c r="J145" s="52">
        <v>0</v>
      </c>
    </row>
    <row r="146" spans="2:10" ht="15.5" x14ac:dyDescent="0.3">
      <c r="B146" s="37">
        <f t="shared" si="1"/>
        <v>44437</v>
      </c>
      <c r="C146" s="47">
        <v>0</v>
      </c>
      <c r="D146" s="47">
        <v>0</v>
      </c>
      <c r="E146" s="47">
        <v>65</v>
      </c>
      <c r="F146" s="47">
        <v>0</v>
      </c>
      <c r="G146" s="47">
        <v>0</v>
      </c>
      <c r="H146" s="47">
        <v>60</v>
      </c>
      <c r="I146" s="47">
        <v>55</v>
      </c>
      <c r="J146" s="48">
        <v>0</v>
      </c>
    </row>
    <row r="147" spans="2:10" ht="15.5" x14ac:dyDescent="0.3">
      <c r="B147" s="36">
        <f t="shared" si="1"/>
        <v>44444</v>
      </c>
      <c r="C147" s="51">
        <v>0</v>
      </c>
      <c r="D147" s="51">
        <v>0</v>
      </c>
      <c r="E147" s="51">
        <v>65</v>
      </c>
      <c r="F147" s="51">
        <v>0</v>
      </c>
      <c r="G147" s="51">
        <v>0</v>
      </c>
      <c r="H147" s="51">
        <v>60</v>
      </c>
      <c r="I147" s="51">
        <v>55</v>
      </c>
      <c r="J147" s="52">
        <v>0</v>
      </c>
    </row>
    <row r="148" spans="2:10" ht="15.5" x14ac:dyDescent="0.3">
      <c r="B148" s="37">
        <f t="shared" si="1"/>
        <v>44451</v>
      </c>
      <c r="C148" s="47">
        <v>0</v>
      </c>
      <c r="D148" s="47">
        <v>0</v>
      </c>
      <c r="E148" s="47">
        <v>70</v>
      </c>
      <c r="F148" s="47">
        <v>0</v>
      </c>
      <c r="G148" s="47">
        <v>0</v>
      </c>
      <c r="H148" s="47">
        <v>55</v>
      </c>
      <c r="I148" s="47">
        <v>48</v>
      </c>
      <c r="J148" s="48">
        <v>0</v>
      </c>
    </row>
    <row r="149" spans="2:10" ht="15.5" x14ac:dyDescent="0.3">
      <c r="B149" s="36">
        <f t="shared" si="1"/>
        <v>44458</v>
      </c>
      <c r="C149" s="51">
        <v>0</v>
      </c>
      <c r="D149" s="51">
        <v>0</v>
      </c>
      <c r="E149" s="51">
        <v>70</v>
      </c>
      <c r="F149" s="51">
        <v>0</v>
      </c>
      <c r="G149" s="51">
        <v>0</v>
      </c>
      <c r="H149" s="51">
        <v>55</v>
      </c>
      <c r="I149" s="51">
        <v>48</v>
      </c>
      <c r="J149" s="52">
        <v>0</v>
      </c>
    </row>
    <row r="150" spans="2:10" ht="15.5" x14ac:dyDescent="0.3">
      <c r="B150" s="37">
        <f t="shared" si="1"/>
        <v>44465</v>
      </c>
      <c r="C150" s="47">
        <v>0</v>
      </c>
      <c r="D150" s="47">
        <v>0</v>
      </c>
      <c r="E150" s="47">
        <v>70</v>
      </c>
      <c r="F150" s="47">
        <v>0</v>
      </c>
      <c r="G150" s="47">
        <v>0</v>
      </c>
      <c r="H150" s="47">
        <v>55</v>
      </c>
      <c r="I150" s="47">
        <v>48</v>
      </c>
      <c r="J150" s="48">
        <v>0</v>
      </c>
    </row>
    <row r="151" spans="2:10" ht="15.5" x14ac:dyDescent="0.3">
      <c r="B151" s="36">
        <f t="shared" si="1"/>
        <v>44472</v>
      </c>
      <c r="C151" s="51">
        <v>0</v>
      </c>
      <c r="D151" s="51">
        <v>0</v>
      </c>
      <c r="E151" s="51">
        <v>70</v>
      </c>
      <c r="F151" s="51">
        <v>0</v>
      </c>
      <c r="G151" s="51">
        <v>0</v>
      </c>
      <c r="H151" s="51">
        <v>55</v>
      </c>
      <c r="I151" s="51">
        <v>48</v>
      </c>
      <c r="J151" s="52">
        <v>0</v>
      </c>
    </row>
    <row r="152" spans="2:10" ht="15.5" x14ac:dyDescent="0.3">
      <c r="B152" s="37">
        <f t="shared" si="1"/>
        <v>44479</v>
      </c>
      <c r="C152" s="47">
        <v>0</v>
      </c>
      <c r="D152" s="47">
        <v>0</v>
      </c>
      <c r="E152" s="47">
        <v>70</v>
      </c>
      <c r="F152" s="47">
        <v>0</v>
      </c>
      <c r="G152" s="47">
        <v>0</v>
      </c>
      <c r="H152" s="47">
        <v>55</v>
      </c>
      <c r="I152" s="47">
        <v>48</v>
      </c>
      <c r="J152" s="48">
        <v>0</v>
      </c>
    </row>
    <row r="153" spans="2:10" ht="15.5" x14ac:dyDescent="0.3">
      <c r="B153" s="36">
        <f t="shared" si="1"/>
        <v>44486</v>
      </c>
      <c r="C153" s="51">
        <v>0</v>
      </c>
      <c r="D153" s="51">
        <v>0</v>
      </c>
      <c r="E153" s="51">
        <v>70</v>
      </c>
      <c r="F153" s="51">
        <v>0</v>
      </c>
      <c r="G153" s="51">
        <v>0</v>
      </c>
      <c r="H153" s="51">
        <v>55</v>
      </c>
      <c r="I153" s="51">
        <v>48</v>
      </c>
      <c r="J153" s="52">
        <v>0</v>
      </c>
    </row>
    <row r="154" spans="2:10" ht="15.5" x14ac:dyDescent="0.3">
      <c r="B154" s="37">
        <f t="shared" si="1"/>
        <v>44493</v>
      </c>
      <c r="C154" s="47">
        <v>0</v>
      </c>
      <c r="D154" s="47">
        <v>0</v>
      </c>
      <c r="E154" s="47">
        <v>70</v>
      </c>
      <c r="F154" s="47">
        <v>0</v>
      </c>
      <c r="G154" s="47">
        <v>0</v>
      </c>
      <c r="H154" s="47">
        <v>55</v>
      </c>
      <c r="I154" s="47">
        <v>48</v>
      </c>
      <c r="J154" s="48">
        <v>0</v>
      </c>
    </row>
    <row r="155" spans="2:10" ht="15.5" x14ac:dyDescent="0.3">
      <c r="B155" s="36">
        <f t="shared" si="1"/>
        <v>44500</v>
      </c>
      <c r="C155" s="51">
        <v>0</v>
      </c>
      <c r="D155" s="51">
        <v>0</v>
      </c>
      <c r="E155" s="51">
        <v>70</v>
      </c>
      <c r="F155" s="51">
        <v>0</v>
      </c>
      <c r="G155" s="51">
        <v>0</v>
      </c>
      <c r="H155" s="51">
        <v>55</v>
      </c>
      <c r="I155" s="51">
        <v>48</v>
      </c>
      <c r="J155" s="52">
        <v>0</v>
      </c>
    </row>
    <row r="156" spans="2:10" ht="15.5" x14ac:dyDescent="0.3">
      <c r="B156" s="37">
        <f t="shared" si="1"/>
        <v>44507</v>
      </c>
      <c r="C156" s="47">
        <v>0</v>
      </c>
      <c r="D156" s="47">
        <v>0</v>
      </c>
      <c r="E156" s="47">
        <v>70</v>
      </c>
      <c r="F156" s="47">
        <v>0</v>
      </c>
      <c r="G156" s="47">
        <v>0</v>
      </c>
      <c r="H156" s="47">
        <v>55</v>
      </c>
      <c r="I156" s="47">
        <v>48</v>
      </c>
      <c r="J156" s="48">
        <v>0</v>
      </c>
    </row>
    <row r="157" spans="2:10" ht="15.5" x14ac:dyDescent="0.3">
      <c r="B157" s="36">
        <f t="shared" si="1"/>
        <v>44514</v>
      </c>
      <c r="C157" s="51">
        <v>0</v>
      </c>
      <c r="D157" s="51">
        <v>0</v>
      </c>
      <c r="E157" s="51">
        <v>70</v>
      </c>
      <c r="F157" s="51">
        <v>0</v>
      </c>
      <c r="G157" s="51">
        <v>0</v>
      </c>
      <c r="H157" s="51">
        <v>55</v>
      </c>
      <c r="I157" s="51">
        <v>48</v>
      </c>
      <c r="J157" s="52">
        <v>0</v>
      </c>
    </row>
    <row r="158" spans="2:10" ht="15.5" x14ac:dyDescent="0.3">
      <c r="B158" s="37">
        <f t="shared" si="1"/>
        <v>44521</v>
      </c>
      <c r="C158" s="47">
        <v>0</v>
      </c>
      <c r="D158" s="47">
        <v>0</v>
      </c>
      <c r="E158" s="47">
        <v>70</v>
      </c>
      <c r="F158" s="47">
        <v>0</v>
      </c>
      <c r="G158" s="47">
        <v>0</v>
      </c>
      <c r="H158" s="47">
        <v>55</v>
      </c>
      <c r="I158" s="47">
        <v>48</v>
      </c>
      <c r="J158" s="48">
        <v>0</v>
      </c>
    </row>
    <row r="159" spans="2:10" ht="15.5" x14ac:dyDescent="0.3">
      <c r="B159" s="36">
        <f t="shared" si="1"/>
        <v>44528</v>
      </c>
      <c r="C159" s="51">
        <v>0</v>
      </c>
      <c r="D159" s="51">
        <v>0</v>
      </c>
      <c r="E159" s="51">
        <v>70</v>
      </c>
      <c r="F159" s="51">
        <v>0</v>
      </c>
      <c r="G159" s="51">
        <v>0</v>
      </c>
      <c r="H159" s="51">
        <v>55</v>
      </c>
      <c r="I159" s="51">
        <v>48</v>
      </c>
      <c r="J159" s="52">
        <v>0</v>
      </c>
    </row>
    <row r="160" spans="2:10" ht="15.5" x14ac:dyDescent="0.3">
      <c r="B160" s="37">
        <f t="shared" si="1"/>
        <v>44535</v>
      </c>
      <c r="C160" s="47">
        <v>0</v>
      </c>
      <c r="D160" s="47">
        <v>0</v>
      </c>
      <c r="E160" s="47">
        <v>70</v>
      </c>
      <c r="F160" s="47">
        <v>0</v>
      </c>
      <c r="G160" s="47">
        <v>0</v>
      </c>
      <c r="H160" s="47">
        <v>55</v>
      </c>
      <c r="I160" s="47">
        <v>48</v>
      </c>
      <c r="J160" s="48">
        <v>0</v>
      </c>
    </row>
    <row r="161" spans="2:10" ht="15.5" x14ac:dyDescent="0.3">
      <c r="B161" s="36">
        <f t="shared" si="1"/>
        <v>44542</v>
      </c>
      <c r="C161" s="51">
        <v>0</v>
      </c>
      <c r="D161" s="51">
        <v>0</v>
      </c>
      <c r="E161" s="51">
        <v>70</v>
      </c>
      <c r="F161" s="51">
        <v>0</v>
      </c>
      <c r="G161" s="51">
        <v>0</v>
      </c>
      <c r="H161" s="51">
        <v>55</v>
      </c>
      <c r="I161" s="51">
        <v>48</v>
      </c>
      <c r="J161" s="52">
        <v>0</v>
      </c>
    </row>
    <row r="162" spans="2:10" ht="15.5" x14ac:dyDescent="0.3">
      <c r="B162" s="37">
        <f t="shared" si="1"/>
        <v>44549</v>
      </c>
      <c r="C162" s="47">
        <v>0</v>
      </c>
      <c r="D162" s="47">
        <v>0</v>
      </c>
      <c r="E162" s="47">
        <v>70</v>
      </c>
      <c r="F162" s="47">
        <v>0</v>
      </c>
      <c r="G162" s="47">
        <v>0</v>
      </c>
      <c r="H162" s="47">
        <v>55</v>
      </c>
      <c r="I162" s="47">
        <v>48</v>
      </c>
      <c r="J162" s="48">
        <v>0</v>
      </c>
    </row>
    <row r="163" spans="2:10" ht="15.5" x14ac:dyDescent="0.3">
      <c r="B163" s="36">
        <f t="shared" si="1"/>
        <v>44556</v>
      </c>
      <c r="C163" s="51" t="s">
        <v>31</v>
      </c>
      <c r="D163" s="51" t="s">
        <v>31</v>
      </c>
      <c r="E163" s="51" t="s">
        <v>31</v>
      </c>
      <c r="F163" s="51" t="s">
        <v>31</v>
      </c>
      <c r="G163" s="51" t="s">
        <v>31</v>
      </c>
      <c r="H163" s="51" t="s">
        <v>31</v>
      </c>
      <c r="I163" s="51" t="s">
        <v>31</v>
      </c>
      <c r="J163" s="52" t="s">
        <v>31</v>
      </c>
    </row>
    <row r="164" spans="2:10" ht="15.5" x14ac:dyDescent="0.3">
      <c r="B164" s="37">
        <f t="shared" ref="B164:B190" si="2">B163+7</f>
        <v>44563</v>
      </c>
      <c r="C164" s="47">
        <v>0</v>
      </c>
      <c r="D164" s="47">
        <v>0</v>
      </c>
      <c r="E164" s="47">
        <v>70</v>
      </c>
      <c r="F164" s="47">
        <v>0</v>
      </c>
      <c r="G164" s="47">
        <v>0</v>
      </c>
      <c r="H164" s="47">
        <v>55</v>
      </c>
      <c r="I164" s="47">
        <v>48</v>
      </c>
      <c r="J164" s="48">
        <v>0</v>
      </c>
    </row>
    <row r="165" spans="2:10" ht="15.5" x14ac:dyDescent="0.3">
      <c r="B165" s="36">
        <f t="shared" si="1"/>
        <v>44570</v>
      </c>
      <c r="C165" s="51">
        <v>0</v>
      </c>
      <c r="D165" s="51">
        <v>0</v>
      </c>
      <c r="E165" s="51">
        <v>70</v>
      </c>
      <c r="F165" s="51">
        <v>0</v>
      </c>
      <c r="G165" s="51">
        <v>0</v>
      </c>
      <c r="H165" s="51">
        <v>55</v>
      </c>
      <c r="I165" s="51">
        <v>48</v>
      </c>
      <c r="J165" s="52">
        <v>0</v>
      </c>
    </row>
    <row r="166" spans="2:10" ht="15.5" x14ac:dyDescent="0.3">
      <c r="B166" s="37">
        <f t="shared" si="2"/>
        <v>44577</v>
      </c>
      <c r="C166" s="47">
        <v>0</v>
      </c>
      <c r="D166" s="47">
        <v>0</v>
      </c>
      <c r="E166" s="47">
        <v>70</v>
      </c>
      <c r="F166" s="47">
        <v>0</v>
      </c>
      <c r="G166" s="47">
        <v>0</v>
      </c>
      <c r="H166" s="47">
        <v>55</v>
      </c>
      <c r="I166" s="47">
        <v>48</v>
      </c>
      <c r="J166" s="48">
        <v>0</v>
      </c>
    </row>
    <row r="167" spans="2:10" ht="15.5" x14ac:dyDescent="0.3">
      <c r="B167" s="36">
        <f t="shared" si="1"/>
        <v>44584</v>
      </c>
      <c r="C167" s="51">
        <v>0</v>
      </c>
      <c r="D167" s="51">
        <v>0</v>
      </c>
      <c r="E167" s="51">
        <v>70</v>
      </c>
      <c r="F167" s="51">
        <v>0</v>
      </c>
      <c r="G167" s="51">
        <v>0</v>
      </c>
      <c r="H167" s="51">
        <v>55</v>
      </c>
      <c r="I167" s="51">
        <v>48</v>
      </c>
      <c r="J167" s="52">
        <v>0</v>
      </c>
    </row>
    <row r="168" spans="2:10" ht="15.5" x14ac:dyDescent="0.3">
      <c r="B168" s="37">
        <f t="shared" si="2"/>
        <v>44591</v>
      </c>
      <c r="C168" s="47">
        <v>0</v>
      </c>
      <c r="D168" s="47">
        <v>0</v>
      </c>
      <c r="E168" s="47">
        <v>70</v>
      </c>
      <c r="F168" s="47">
        <v>0</v>
      </c>
      <c r="G168" s="47">
        <v>0</v>
      </c>
      <c r="H168" s="47">
        <v>55</v>
      </c>
      <c r="I168" s="47">
        <v>48</v>
      </c>
      <c r="J168" s="48">
        <v>0</v>
      </c>
    </row>
    <row r="169" spans="2:10" ht="15.5" x14ac:dyDescent="0.3">
      <c r="B169" s="36">
        <f t="shared" si="1"/>
        <v>44598</v>
      </c>
      <c r="C169" s="51">
        <v>0</v>
      </c>
      <c r="D169" s="51">
        <v>0</v>
      </c>
      <c r="E169" s="51">
        <v>70</v>
      </c>
      <c r="F169" s="51">
        <v>0</v>
      </c>
      <c r="G169" s="51">
        <v>0</v>
      </c>
      <c r="H169" s="51">
        <v>55</v>
      </c>
      <c r="I169" s="51">
        <v>48</v>
      </c>
      <c r="J169" s="52">
        <v>0</v>
      </c>
    </row>
    <row r="170" spans="2:10" ht="15.5" x14ac:dyDescent="0.3">
      <c r="B170" s="37">
        <f t="shared" si="2"/>
        <v>44605</v>
      </c>
      <c r="C170" s="47">
        <v>0</v>
      </c>
      <c r="D170" s="47">
        <v>0</v>
      </c>
      <c r="E170" s="47">
        <v>70</v>
      </c>
      <c r="F170" s="47">
        <v>0</v>
      </c>
      <c r="G170" s="47">
        <v>0</v>
      </c>
      <c r="H170" s="47">
        <v>55</v>
      </c>
      <c r="I170" s="47">
        <v>48</v>
      </c>
      <c r="J170" s="48">
        <v>0</v>
      </c>
    </row>
    <row r="171" spans="2:10" ht="15.5" x14ac:dyDescent="0.3">
      <c r="B171" s="36">
        <f>B170+7</f>
        <v>44612</v>
      </c>
      <c r="C171" s="51">
        <v>0</v>
      </c>
      <c r="D171" s="51">
        <v>0</v>
      </c>
      <c r="E171" s="51">
        <v>70</v>
      </c>
      <c r="F171" s="51">
        <v>0</v>
      </c>
      <c r="G171" s="51">
        <v>0</v>
      </c>
      <c r="H171" s="51">
        <v>55</v>
      </c>
      <c r="I171" s="51">
        <v>48</v>
      </c>
      <c r="J171" s="52">
        <v>0</v>
      </c>
    </row>
    <row r="172" spans="2:10" ht="15.5" x14ac:dyDescent="0.3">
      <c r="B172" s="37">
        <f t="shared" si="2"/>
        <v>44619</v>
      </c>
      <c r="C172" s="47">
        <v>0</v>
      </c>
      <c r="D172" s="47">
        <v>0</v>
      </c>
      <c r="E172" s="47">
        <v>70</v>
      </c>
      <c r="F172" s="47">
        <v>0</v>
      </c>
      <c r="G172" s="47">
        <v>0</v>
      </c>
      <c r="H172" s="47">
        <v>55</v>
      </c>
      <c r="I172" s="47">
        <v>48</v>
      </c>
      <c r="J172" s="48">
        <v>0</v>
      </c>
    </row>
    <row r="173" spans="2:10" ht="15.5" x14ac:dyDescent="0.3">
      <c r="B173" s="36">
        <f>B172+7</f>
        <v>44626</v>
      </c>
      <c r="C173" s="51">
        <v>0</v>
      </c>
      <c r="D173" s="51">
        <v>0</v>
      </c>
      <c r="E173" s="51">
        <v>70</v>
      </c>
      <c r="F173" s="51">
        <v>0</v>
      </c>
      <c r="G173" s="51">
        <v>0</v>
      </c>
      <c r="H173" s="51">
        <v>55</v>
      </c>
      <c r="I173" s="51">
        <v>48</v>
      </c>
      <c r="J173" s="52">
        <v>0</v>
      </c>
    </row>
    <row r="174" spans="2:10" ht="15.5" x14ac:dyDescent="0.3">
      <c r="B174" s="37">
        <f t="shared" si="2"/>
        <v>44633</v>
      </c>
      <c r="C174" s="47">
        <v>0</v>
      </c>
      <c r="D174" s="47">
        <v>0</v>
      </c>
      <c r="E174" s="47">
        <v>70</v>
      </c>
      <c r="F174" s="47">
        <v>0</v>
      </c>
      <c r="G174" s="47">
        <v>0</v>
      </c>
      <c r="H174" s="47">
        <v>55</v>
      </c>
      <c r="I174" s="47">
        <v>48</v>
      </c>
      <c r="J174" s="48">
        <v>0</v>
      </c>
    </row>
    <row r="175" spans="2:10" ht="15.5" x14ac:dyDescent="0.3">
      <c r="B175" s="36">
        <f>B174+7</f>
        <v>44640</v>
      </c>
      <c r="C175" s="51">
        <v>0</v>
      </c>
      <c r="D175" s="51">
        <v>0</v>
      </c>
      <c r="E175" s="51">
        <v>70</v>
      </c>
      <c r="F175" s="51">
        <v>0</v>
      </c>
      <c r="G175" s="51">
        <v>0</v>
      </c>
      <c r="H175" s="51">
        <v>55</v>
      </c>
      <c r="I175" s="51">
        <v>48</v>
      </c>
      <c r="J175" s="52">
        <v>0</v>
      </c>
    </row>
    <row r="176" spans="2:10" ht="15.5" x14ac:dyDescent="0.3">
      <c r="B176" s="37">
        <f t="shared" si="2"/>
        <v>44647</v>
      </c>
      <c r="C176" s="47">
        <v>0</v>
      </c>
      <c r="D176" s="47">
        <v>0</v>
      </c>
      <c r="E176" s="47">
        <v>70</v>
      </c>
      <c r="F176" s="47">
        <v>0</v>
      </c>
      <c r="G176" s="47">
        <v>0</v>
      </c>
      <c r="H176" s="47">
        <v>55</v>
      </c>
      <c r="I176" s="47">
        <v>48</v>
      </c>
      <c r="J176" s="48">
        <v>0</v>
      </c>
    </row>
    <row r="177" spans="2:10" ht="15.5" x14ac:dyDescent="0.3">
      <c r="B177" s="36">
        <f>B176+7</f>
        <v>44654</v>
      </c>
      <c r="C177" s="51">
        <v>0</v>
      </c>
      <c r="D177" s="51">
        <v>0</v>
      </c>
      <c r="E177" s="51">
        <v>70</v>
      </c>
      <c r="F177" s="51">
        <v>0</v>
      </c>
      <c r="G177" s="51">
        <v>0</v>
      </c>
      <c r="H177" s="51">
        <v>55</v>
      </c>
      <c r="I177" s="51">
        <v>48</v>
      </c>
      <c r="J177" s="52">
        <v>0</v>
      </c>
    </row>
    <row r="178" spans="2:10" ht="15.5" x14ac:dyDescent="0.3">
      <c r="B178" s="37">
        <f t="shared" si="2"/>
        <v>44661</v>
      </c>
      <c r="C178" s="47">
        <v>0</v>
      </c>
      <c r="D178" s="47">
        <v>0</v>
      </c>
      <c r="E178" s="47">
        <v>70</v>
      </c>
      <c r="F178" s="47">
        <v>0</v>
      </c>
      <c r="G178" s="47">
        <v>0</v>
      </c>
      <c r="H178" s="47">
        <v>55</v>
      </c>
      <c r="I178" s="47">
        <v>48</v>
      </c>
      <c r="J178" s="48">
        <v>0</v>
      </c>
    </row>
    <row r="179" spans="2:10" ht="15.5" x14ac:dyDescent="0.3">
      <c r="B179" s="36">
        <f>B178+7</f>
        <v>44668</v>
      </c>
      <c r="C179" s="51">
        <v>0</v>
      </c>
      <c r="D179" s="51">
        <v>0</v>
      </c>
      <c r="E179" s="51">
        <v>70</v>
      </c>
      <c r="F179" s="51">
        <v>0</v>
      </c>
      <c r="G179" s="51">
        <v>0</v>
      </c>
      <c r="H179" s="51">
        <v>55</v>
      </c>
      <c r="I179" s="51">
        <v>48</v>
      </c>
      <c r="J179" s="52">
        <v>0</v>
      </c>
    </row>
    <row r="180" spans="2:10" ht="15.5" x14ac:dyDescent="0.3">
      <c r="B180" s="37">
        <f t="shared" si="2"/>
        <v>44675</v>
      </c>
      <c r="C180" s="47">
        <v>0</v>
      </c>
      <c r="D180" s="47">
        <v>0</v>
      </c>
      <c r="E180" s="47">
        <v>70</v>
      </c>
      <c r="F180" s="47">
        <v>0</v>
      </c>
      <c r="G180" s="47">
        <v>0</v>
      </c>
      <c r="H180" s="47">
        <v>55</v>
      </c>
      <c r="I180" s="47">
        <v>48</v>
      </c>
      <c r="J180" s="48">
        <v>0</v>
      </c>
    </row>
    <row r="181" spans="2:10" ht="15.5" x14ac:dyDescent="0.3">
      <c r="B181" s="36">
        <f>B180+7</f>
        <v>44682</v>
      </c>
      <c r="C181" s="51">
        <v>0</v>
      </c>
      <c r="D181" s="51">
        <v>0</v>
      </c>
      <c r="E181" s="51">
        <v>70</v>
      </c>
      <c r="F181" s="51">
        <v>0</v>
      </c>
      <c r="G181" s="51">
        <v>0</v>
      </c>
      <c r="H181" s="51">
        <v>55</v>
      </c>
      <c r="I181" s="51">
        <v>48</v>
      </c>
      <c r="J181" s="52">
        <v>0</v>
      </c>
    </row>
    <row r="182" spans="2:10" ht="15.5" x14ac:dyDescent="0.3">
      <c r="B182" s="37">
        <f t="shared" si="2"/>
        <v>44689</v>
      </c>
      <c r="C182" s="47">
        <v>0</v>
      </c>
      <c r="D182" s="47">
        <v>0</v>
      </c>
      <c r="E182" s="47">
        <v>70</v>
      </c>
      <c r="F182" s="47">
        <v>0</v>
      </c>
      <c r="G182" s="47">
        <v>0</v>
      </c>
      <c r="H182" s="47">
        <v>55</v>
      </c>
      <c r="I182" s="47">
        <v>48</v>
      </c>
      <c r="J182" s="48">
        <v>0</v>
      </c>
    </row>
    <row r="183" spans="2:10" ht="15.5" x14ac:dyDescent="0.3">
      <c r="B183" s="36">
        <f>B182+7</f>
        <v>44696</v>
      </c>
      <c r="C183" s="51">
        <v>0</v>
      </c>
      <c r="D183" s="51">
        <v>0</v>
      </c>
      <c r="E183" s="51">
        <v>75</v>
      </c>
      <c r="F183" s="51">
        <v>0</v>
      </c>
      <c r="G183" s="51">
        <v>0</v>
      </c>
      <c r="H183" s="51">
        <v>60</v>
      </c>
      <c r="I183" s="51">
        <v>48</v>
      </c>
      <c r="J183" s="52">
        <v>0</v>
      </c>
    </row>
    <row r="184" spans="2:10" ht="15.5" x14ac:dyDescent="0.3">
      <c r="B184" s="37">
        <f t="shared" si="2"/>
        <v>44703</v>
      </c>
      <c r="C184" s="47">
        <v>0</v>
      </c>
      <c r="D184" s="47">
        <v>0</v>
      </c>
      <c r="E184" s="47">
        <v>75</v>
      </c>
      <c r="F184" s="47">
        <v>0</v>
      </c>
      <c r="G184" s="47">
        <v>0</v>
      </c>
      <c r="H184" s="47">
        <v>60</v>
      </c>
      <c r="I184" s="47">
        <v>48</v>
      </c>
      <c r="J184" s="48">
        <v>0</v>
      </c>
    </row>
    <row r="185" spans="2:10" ht="15.5" x14ac:dyDescent="0.3">
      <c r="B185" s="36">
        <f>B184+7</f>
        <v>44710</v>
      </c>
      <c r="C185" s="51">
        <v>0</v>
      </c>
      <c r="D185" s="51">
        <v>0</v>
      </c>
      <c r="E185" s="51">
        <v>75</v>
      </c>
      <c r="F185" s="51">
        <v>0</v>
      </c>
      <c r="G185" s="51">
        <v>0</v>
      </c>
      <c r="H185" s="51">
        <v>60</v>
      </c>
      <c r="I185" s="51">
        <v>48</v>
      </c>
      <c r="J185" s="52">
        <v>0</v>
      </c>
    </row>
    <row r="186" spans="2:10" ht="15.5" x14ac:dyDescent="0.3">
      <c r="B186" s="37">
        <f t="shared" si="2"/>
        <v>44717</v>
      </c>
      <c r="C186" s="47">
        <v>0</v>
      </c>
      <c r="D186" s="47">
        <v>0</v>
      </c>
      <c r="E186" s="47">
        <v>75</v>
      </c>
      <c r="F186" s="47">
        <v>0</v>
      </c>
      <c r="G186" s="47">
        <v>0</v>
      </c>
      <c r="H186" s="47">
        <v>60</v>
      </c>
      <c r="I186" s="47">
        <v>48</v>
      </c>
      <c r="J186" s="48">
        <v>0</v>
      </c>
    </row>
    <row r="187" spans="2:10" ht="15.5" x14ac:dyDescent="0.3">
      <c r="B187" s="36">
        <f>B186+7</f>
        <v>44724</v>
      </c>
      <c r="C187" s="51">
        <v>0</v>
      </c>
      <c r="D187" s="51">
        <v>0</v>
      </c>
      <c r="E187" s="51">
        <v>75</v>
      </c>
      <c r="F187" s="51">
        <v>0</v>
      </c>
      <c r="G187" s="51">
        <v>0</v>
      </c>
      <c r="H187" s="51">
        <v>60</v>
      </c>
      <c r="I187" s="51">
        <v>48</v>
      </c>
      <c r="J187" s="52">
        <v>0</v>
      </c>
    </row>
    <row r="188" spans="2:10" ht="15.5" x14ac:dyDescent="0.3">
      <c r="B188" s="37">
        <f t="shared" si="2"/>
        <v>44731</v>
      </c>
      <c r="C188" s="47">
        <v>0</v>
      </c>
      <c r="D188" s="47">
        <v>0</v>
      </c>
      <c r="E188" s="47">
        <v>75</v>
      </c>
      <c r="F188" s="47">
        <v>0</v>
      </c>
      <c r="G188" s="47">
        <v>0</v>
      </c>
      <c r="H188" s="47">
        <v>60</v>
      </c>
      <c r="I188" s="47">
        <v>48</v>
      </c>
      <c r="J188" s="48">
        <v>0</v>
      </c>
    </row>
    <row r="189" spans="2:10" ht="15.5" x14ac:dyDescent="0.3">
      <c r="B189" s="36">
        <f>B188+7</f>
        <v>44738</v>
      </c>
      <c r="C189" s="51">
        <v>0</v>
      </c>
      <c r="D189" s="51">
        <v>0</v>
      </c>
      <c r="E189" s="51">
        <v>75</v>
      </c>
      <c r="F189" s="51">
        <v>0</v>
      </c>
      <c r="G189" s="51">
        <v>0</v>
      </c>
      <c r="H189" s="51">
        <v>60</v>
      </c>
      <c r="I189" s="51">
        <v>48</v>
      </c>
      <c r="J189" s="52">
        <v>0</v>
      </c>
    </row>
    <row r="190" spans="2:10" ht="15.5" x14ac:dyDescent="0.3">
      <c r="B190" s="37">
        <f t="shared" si="2"/>
        <v>44745</v>
      </c>
      <c r="C190" s="47">
        <v>0</v>
      </c>
      <c r="D190" s="47">
        <v>0</v>
      </c>
      <c r="E190" s="47">
        <v>75</v>
      </c>
      <c r="F190" s="47">
        <v>0</v>
      </c>
      <c r="G190" s="47">
        <v>0</v>
      </c>
      <c r="H190" s="47">
        <v>60</v>
      </c>
      <c r="I190" s="47">
        <v>48</v>
      </c>
      <c r="J190" s="48">
        <v>0</v>
      </c>
    </row>
    <row r="191" spans="2:10" ht="15.5" x14ac:dyDescent="0.3">
      <c r="B191" s="36">
        <f>B190+7</f>
        <v>44752</v>
      </c>
      <c r="C191" s="51">
        <v>0</v>
      </c>
      <c r="D191" s="51">
        <v>0</v>
      </c>
      <c r="E191" s="51">
        <v>75</v>
      </c>
      <c r="F191" s="51">
        <v>0</v>
      </c>
      <c r="G191" s="51">
        <v>0</v>
      </c>
      <c r="H191" s="51">
        <v>60</v>
      </c>
      <c r="I191" s="51">
        <v>48</v>
      </c>
      <c r="J191" s="52">
        <v>0</v>
      </c>
    </row>
    <row r="192" spans="2:10" ht="15.5" x14ac:dyDescent="0.3">
      <c r="B192" s="37">
        <v>44759</v>
      </c>
      <c r="C192" s="47">
        <v>0</v>
      </c>
      <c r="D192" s="47">
        <v>0</v>
      </c>
      <c r="E192" s="47">
        <v>65</v>
      </c>
      <c r="F192" s="47">
        <v>0</v>
      </c>
      <c r="G192" s="47">
        <v>0</v>
      </c>
      <c r="H192" s="47">
        <v>55</v>
      </c>
      <c r="I192" s="47">
        <v>48</v>
      </c>
      <c r="J192" s="48">
        <v>0</v>
      </c>
    </row>
    <row r="193" spans="1:10" ht="15.5" x14ac:dyDescent="0.3">
      <c r="B193" s="36">
        <f t="shared" ref="B193:B284" si="3">B192+7</f>
        <v>44766</v>
      </c>
      <c r="C193" s="51">
        <v>0</v>
      </c>
      <c r="D193" s="51">
        <v>0</v>
      </c>
      <c r="E193" s="51">
        <v>65</v>
      </c>
      <c r="F193" s="51">
        <v>0</v>
      </c>
      <c r="G193" s="51">
        <v>0</v>
      </c>
      <c r="H193" s="51">
        <v>55</v>
      </c>
      <c r="I193" s="51">
        <v>48</v>
      </c>
      <c r="J193" s="52">
        <v>0</v>
      </c>
    </row>
    <row r="194" spans="1:10" ht="15.5" x14ac:dyDescent="0.3">
      <c r="B194" s="37">
        <f t="shared" si="3"/>
        <v>44773</v>
      </c>
      <c r="C194" s="47">
        <v>0</v>
      </c>
      <c r="D194" s="47">
        <v>0</v>
      </c>
      <c r="E194" s="47">
        <v>65</v>
      </c>
      <c r="F194" s="47">
        <v>0</v>
      </c>
      <c r="G194" s="47">
        <v>0</v>
      </c>
      <c r="H194" s="47">
        <v>55</v>
      </c>
      <c r="I194" s="47">
        <v>48</v>
      </c>
      <c r="J194" s="48">
        <v>0</v>
      </c>
    </row>
    <row r="195" spans="1:10" ht="15.5" x14ac:dyDescent="0.3">
      <c r="B195" s="36">
        <f t="shared" si="3"/>
        <v>44780</v>
      </c>
      <c r="C195" s="51">
        <v>0</v>
      </c>
      <c r="D195" s="51">
        <v>0</v>
      </c>
      <c r="E195" s="51">
        <v>65</v>
      </c>
      <c r="F195" s="51">
        <v>0</v>
      </c>
      <c r="G195" s="51">
        <v>0</v>
      </c>
      <c r="H195" s="51">
        <v>55</v>
      </c>
      <c r="I195" s="51">
        <v>48</v>
      </c>
      <c r="J195" s="52">
        <v>0</v>
      </c>
    </row>
    <row r="196" spans="1:10" ht="15.5" x14ac:dyDescent="0.3">
      <c r="B196" s="37">
        <f t="shared" si="3"/>
        <v>44787</v>
      </c>
      <c r="C196" s="47">
        <v>0</v>
      </c>
      <c r="D196" s="47">
        <v>0</v>
      </c>
      <c r="E196" s="47">
        <v>65</v>
      </c>
      <c r="F196" s="47">
        <v>0</v>
      </c>
      <c r="G196" s="47">
        <v>0</v>
      </c>
      <c r="H196" s="47">
        <v>55</v>
      </c>
      <c r="I196" s="47">
        <v>48</v>
      </c>
      <c r="J196" s="48">
        <v>0</v>
      </c>
    </row>
    <row r="197" spans="1:10" ht="15.5" x14ac:dyDescent="0.3">
      <c r="B197" s="36">
        <f t="shared" si="3"/>
        <v>44794</v>
      </c>
      <c r="C197" s="51">
        <v>0</v>
      </c>
      <c r="D197" s="51">
        <v>0</v>
      </c>
      <c r="E197" s="51">
        <v>65</v>
      </c>
      <c r="F197" s="51">
        <v>0</v>
      </c>
      <c r="G197" s="51">
        <v>0</v>
      </c>
      <c r="H197" s="51">
        <v>55</v>
      </c>
      <c r="I197" s="51">
        <v>48</v>
      </c>
      <c r="J197" s="52">
        <v>0</v>
      </c>
    </row>
    <row r="198" spans="1:10" ht="15.5" x14ac:dyDescent="0.3">
      <c r="A198" s="33" t="s">
        <v>68</v>
      </c>
      <c r="B198" s="37">
        <f t="shared" si="3"/>
        <v>44801</v>
      </c>
      <c r="C198" s="47">
        <v>0</v>
      </c>
      <c r="D198" s="47">
        <v>0</v>
      </c>
      <c r="E198" s="47">
        <v>70</v>
      </c>
      <c r="F198" s="47">
        <v>0</v>
      </c>
      <c r="G198" s="47">
        <v>0</v>
      </c>
      <c r="H198" s="47">
        <v>50</v>
      </c>
      <c r="I198" s="47">
        <v>40</v>
      </c>
      <c r="J198" s="48">
        <v>0</v>
      </c>
    </row>
    <row r="199" spans="1:10" ht="15.5" x14ac:dyDescent="0.3">
      <c r="A199" s="33"/>
      <c r="B199" s="36">
        <f t="shared" si="3"/>
        <v>44808</v>
      </c>
      <c r="C199" s="51">
        <v>0</v>
      </c>
      <c r="D199" s="51">
        <v>0</v>
      </c>
      <c r="E199" s="51">
        <v>70</v>
      </c>
      <c r="F199" s="51">
        <v>0</v>
      </c>
      <c r="G199" s="51">
        <v>0</v>
      </c>
      <c r="H199" s="51">
        <v>50</v>
      </c>
      <c r="I199" s="51">
        <v>40</v>
      </c>
      <c r="J199" s="52">
        <v>0</v>
      </c>
    </row>
    <row r="200" spans="1:10" ht="15.5" x14ac:dyDescent="0.3">
      <c r="A200" s="33"/>
      <c r="B200" s="37">
        <f t="shared" si="3"/>
        <v>44815</v>
      </c>
      <c r="C200" s="47">
        <v>0</v>
      </c>
      <c r="D200" s="47">
        <v>0</v>
      </c>
      <c r="E200" s="47">
        <v>70</v>
      </c>
      <c r="F200" s="47">
        <v>0</v>
      </c>
      <c r="G200" s="47">
        <v>0</v>
      </c>
      <c r="H200" s="47">
        <v>50</v>
      </c>
      <c r="I200" s="47">
        <v>40</v>
      </c>
      <c r="J200" s="48">
        <v>0</v>
      </c>
    </row>
    <row r="201" spans="1:10" ht="15.5" x14ac:dyDescent="0.3">
      <c r="B201" s="36">
        <f t="shared" si="3"/>
        <v>44822</v>
      </c>
      <c r="C201" s="51">
        <v>0</v>
      </c>
      <c r="D201" s="51">
        <v>0</v>
      </c>
      <c r="E201" s="51">
        <v>70</v>
      </c>
      <c r="F201" s="51">
        <v>0</v>
      </c>
      <c r="G201" s="51">
        <v>0</v>
      </c>
      <c r="H201" s="51">
        <v>50</v>
      </c>
      <c r="I201" s="51">
        <v>40</v>
      </c>
      <c r="J201" s="52">
        <v>0</v>
      </c>
    </row>
    <row r="202" spans="1:10" ht="15.5" x14ac:dyDescent="0.3">
      <c r="A202" s="33"/>
      <c r="B202" s="37">
        <f t="shared" si="3"/>
        <v>44829</v>
      </c>
      <c r="C202" s="47">
        <v>0</v>
      </c>
      <c r="D202" s="47">
        <v>0</v>
      </c>
      <c r="E202" s="47">
        <v>70</v>
      </c>
      <c r="F202" s="47">
        <v>0</v>
      </c>
      <c r="G202" s="47">
        <v>0</v>
      </c>
      <c r="H202" s="47">
        <v>50</v>
      </c>
      <c r="I202" s="47">
        <v>40</v>
      </c>
      <c r="J202" s="48">
        <v>0</v>
      </c>
    </row>
    <row r="203" spans="1:10" ht="15.5" x14ac:dyDescent="0.3">
      <c r="B203" s="36">
        <f t="shared" si="3"/>
        <v>44836</v>
      </c>
      <c r="C203" s="51">
        <v>0</v>
      </c>
      <c r="D203" s="51">
        <v>0</v>
      </c>
      <c r="E203" s="51">
        <v>70</v>
      </c>
      <c r="F203" s="51">
        <v>0</v>
      </c>
      <c r="G203" s="51">
        <v>0</v>
      </c>
      <c r="H203" s="51">
        <v>50</v>
      </c>
      <c r="I203" s="51">
        <v>40</v>
      </c>
      <c r="J203" s="52">
        <v>0</v>
      </c>
    </row>
    <row r="204" spans="1:10" ht="15.5" x14ac:dyDescent="0.3">
      <c r="B204" s="37">
        <f t="shared" si="3"/>
        <v>44843</v>
      </c>
      <c r="C204" s="47">
        <v>0</v>
      </c>
      <c r="D204" s="47">
        <v>0</v>
      </c>
      <c r="E204" s="47">
        <v>80</v>
      </c>
      <c r="F204" s="47">
        <v>0</v>
      </c>
      <c r="G204" s="47">
        <v>0</v>
      </c>
      <c r="H204" s="47">
        <v>50</v>
      </c>
      <c r="I204" s="47">
        <v>40</v>
      </c>
      <c r="J204" s="48">
        <v>0</v>
      </c>
    </row>
    <row r="205" spans="1:10" ht="15.5" x14ac:dyDescent="0.3">
      <c r="B205" s="36">
        <f t="shared" si="3"/>
        <v>44850</v>
      </c>
      <c r="C205" s="51">
        <v>0</v>
      </c>
      <c r="D205" s="51">
        <v>0</v>
      </c>
      <c r="E205" s="51">
        <v>80</v>
      </c>
      <c r="F205" s="51">
        <v>0</v>
      </c>
      <c r="G205" s="51">
        <v>0</v>
      </c>
      <c r="H205" s="51">
        <v>50</v>
      </c>
      <c r="I205" s="51">
        <v>40</v>
      </c>
      <c r="J205" s="52">
        <v>0</v>
      </c>
    </row>
    <row r="206" spans="1:10" ht="15.5" x14ac:dyDescent="0.3">
      <c r="B206" s="37">
        <f t="shared" si="3"/>
        <v>44857</v>
      </c>
      <c r="C206" s="47">
        <v>0</v>
      </c>
      <c r="D206" s="47">
        <v>0</v>
      </c>
      <c r="E206" s="47">
        <v>80</v>
      </c>
      <c r="F206" s="47">
        <v>0</v>
      </c>
      <c r="G206" s="47">
        <v>0</v>
      </c>
      <c r="H206" s="47">
        <v>50</v>
      </c>
      <c r="I206" s="47">
        <v>40</v>
      </c>
      <c r="J206" s="48">
        <v>0</v>
      </c>
    </row>
    <row r="207" spans="1:10" ht="15.5" x14ac:dyDescent="0.3">
      <c r="B207" s="36">
        <f t="shared" si="3"/>
        <v>44864</v>
      </c>
      <c r="C207" s="51">
        <v>0</v>
      </c>
      <c r="D207" s="51">
        <v>0</v>
      </c>
      <c r="E207" s="51">
        <v>80</v>
      </c>
      <c r="F207" s="51">
        <v>0</v>
      </c>
      <c r="G207" s="51">
        <v>0</v>
      </c>
      <c r="H207" s="51">
        <v>50</v>
      </c>
      <c r="I207" s="51">
        <v>40</v>
      </c>
      <c r="J207" s="52">
        <v>0</v>
      </c>
    </row>
    <row r="208" spans="1:10" ht="15.5" x14ac:dyDescent="0.3">
      <c r="B208" s="37">
        <f t="shared" si="3"/>
        <v>44871</v>
      </c>
      <c r="C208" s="47">
        <v>0</v>
      </c>
      <c r="D208" s="47">
        <v>0</v>
      </c>
      <c r="E208" s="47">
        <v>80</v>
      </c>
      <c r="F208" s="47">
        <v>0</v>
      </c>
      <c r="G208" s="47">
        <v>0</v>
      </c>
      <c r="H208" s="47">
        <v>50</v>
      </c>
      <c r="I208" s="47">
        <v>40</v>
      </c>
      <c r="J208" s="48">
        <v>0</v>
      </c>
    </row>
    <row r="209" spans="2:10" ht="15.5" x14ac:dyDescent="0.3">
      <c r="B209" s="36">
        <f t="shared" si="3"/>
        <v>44878</v>
      </c>
      <c r="C209" s="51">
        <v>0</v>
      </c>
      <c r="D209" s="51">
        <v>0</v>
      </c>
      <c r="E209" s="51">
        <v>80</v>
      </c>
      <c r="F209" s="51">
        <v>0</v>
      </c>
      <c r="G209" s="51">
        <v>0</v>
      </c>
      <c r="H209" s="51">
        <v>50</v>
      </c>
      <c r="I209" s="51">
        <v>40</v>
      </c>
      <c r="J209" s="52">
        <v>0</v>
      </c>
    </row>
    <row r="210" spans="2:10" ht="15.5" x14ac:dyDescent="0.3">
      <c r="B210" s="37">
        <f t="shared" si="3"/>
        <v>44885</v>
      </c>
      <c r="C210" s="47">
        <v>0</v>
      </c>
      <c r="D210" s="47">
        <v>0</v>
      </c>
      <c r="E210" s="47">
        <v>80</v>
      </c>
      <c r="F210" s="47">
        <v>0</v>
      </c>
      <c r="G210" s="47">
        <v>0</v>
      </c>
      <c r="H210" s="47">
        <v>50</v>
      </c>
      <c r="I210" s="47">
        <v>40</v>
      </c>
      <c r="J210" s="48">
        <v>0</v>
      </c>
    </row>
    <row r="211" spans="2:10" ht="15.5" x14ac:dyDescent="0.3">
      <c r="B211" s="36">
        <f t="shared" si="3"/>
        <v>44892</v>
      </c>
      <c r="C211" s="51">
        <v>0</v>
      </c>
      <c r="D211" s="51">
        <v>0</v>
      </c>
      <c r="E211" s="51">
        <v>80</v>
      </c>
      <c r="F211" s="51">
        <v>0</v>
      </c>
      <c r="G211" s="51">
        <v>0</v>
      </c>
      <c r="H211" s="51">
        <v>50</v>
      </c>
      <c r="I211" s="51">
        <v>40</v>
      </c>
      <c r="J211" s="52">
        <v>0</v>
      </c>
    </row>
    <row r="212" spans="2:10" ht="15.5" x14ac:dyDescent="0.3">
      <c r="B212" s="37">
        <f t="shared" si="3"/>
        <v>44899</v>
      </c>
      <c r="C212" s="47">
        <v>0</v>
      </c>
      <c r="D212" s="47">
        <v>0</v>
      </c>
      <c r="E212" s="47">
        <v>80</v>
      </c>
      <c r="F212" s="47">
        <v>0</v>
      </c>
      <c r="G212" s="47">
        <v>0</v>
      </c>
      <c r="H212" s="47">
        <v>50</v>
      </c>
      <c r="I212" s="47">
        <v>40</v>
      </c>
      <c r="J212" s="48">
        <v>0</v>
      </c>
    </row>
    <row r="213" spans="2:10" ht="15.5" x14ac:dyDescent="0.3">
      <c r="B213" s="36">
        <f t="shared" si="3"/>
        <v>44906</v>
      </c>
      <c r="C213" s="51">
        <v>0</v>
      </c>
      <c r="D213" s="51">
        <v>0</v>
      </c>
      <c r="E213" s="51">
        <v>80</v>
      </c>
      <c r="F213" s="51">
        <v>0</v>
      </c>
      <c r="G213" s="51">
        <v>0</v>
      </c>
      <c r="H213" s="51">
        <v>50</v>
      </c>
      <c r="I213" s="51">
        <v>40</v>
      </c>
      <c r="J213" s="52">
        <v>0</v>
      </c>
    </row>
    <row r="214" spans="2:10" ht="15.5" x14ac:dyDescent="0.3">
      <c r="B214" s="37">
        <f t="shared" si="3"/>
        <v>44913</v>
      </c>
      <c r="C214" s="47">
        <v>0</v>
      </c>
      <c r="D214" s="47">
        <v>0</v>
      </c>
      <c r="E214" s="47">
        <v>80</v>
      </c>
      <c r="F214" s="47">
        <v>0</v>
      </c>
      <c r="G214" s="47">
        <v>0</v>
      </c>
      <c r="H214" s="47">
        <v>50</v>
      </c>
      <c r="I214" s="47">
        <v>40</v>
      </c>
      <c r="J214" s="48">
        <v>0</v>
      </c>
    </row>
    <row r="215" spans="2:10" ht="15.5" x14ac:dyDescent="0.3">
      <c r="B215" s="36">
        <f t="shared" si="3"/>
        <v>44920</v>
      </c>
      <c r="C215" s="51" t="s">
        <v>31</v>
      </c>
      <c r="D215" s="51" t="s">
        <v>31</v>
      </c>
      <c r="E215" s="51" t="s">
        <v>31</v>
      </c>
      <c r="F215" s="51" t="s">
        <v>31</v>
      </c>
      <c r="G215" s="51" t="s">
        <v>31</v>
      </c>
      <c r="H215" s="51" t="s">
        <v>31</v>
      </c>
      <c r="I215" s="51" t="s">
        <v>31</v>
      </c>
      <c r="J215" s="52" t="s">
        <v>31</v>
      </c>
    </row>
    <row r="216" spans="2:10" ht="15.5" x14ac:dyDescent="0.3">
      <c r="B216" s="37">
        <f t="shared" si="3"/>
        <v>44927</v>
      </c>
      <c r="C216" s="47" t="s">
        <v>31</v>
      </c>
      <c r="D216" s="47" t="s">
        <v>31</v>
      </c>
      <c r="E216" s="47" t="s">
        <v>31</v>
      </c>
      <c r="F216" s="47" t="s">
        <v>31</v>
      </c>
      <c r="G216" s="47" t="s">
        <v>31</v>
      </c>
      <c r="H216" s="47" t="s">
        <v>31</v>
      </c>
      <c r="I216" s="47" t="s">
        <v>31</v>
      </c>
      <c r="J216" s="48" t="s">
        <v>31</v>
      </c>
    </row>
    <row r="217" spans="2:10" ht="15.5" x14ac:dyDescent="0.3">
      <c r="B217" s="36">
        <f t="shared" si="3"/>
        <v>44934</v>
      </c>
      <c r="C217" s="51">
        <v>0</v>
      </c>
      <c r="D217" s="51">
        <v>0</v>
      </c>
      <c r="E217" s="51">
        <v>80</v>
      </c>
      <c r="F217" s="51">
        <v>0</v>
      </c>
      <c r="G217" s="51">
        <v>0</v>
      </c>
      <c r="H217" s="51">
        <v>50</v>
      </c>
      <c r="I217" s="51">
        <v>40</v>
      </c>
      <c r="J217" s="52">
        <v>0</v>
      </c>
    </row>
    <row r="218" spans="2:10" ht="15.5" x14ac:dyDescent="0.3">
      <c r="B218" s="37">
        <f t="shared" si="3"/>
        <v>44941</v>
      </c>
      <c r="C218" s="47">
        <v>0</v>
      </c>
      <c r="D218" s="47">
        <v>0</v>
      </c>
      <c r="E218" s="47">
        <v>80</v>
      </c>
      <c r="F218" s="47">
        <v>0</v>
      </c>
      <c r="G218" s="47">
        <v>0</v>
      </c>
      <c r="H218" s="47">
        <v>50</v>
      </c>
      <c r="I218" s="47">
        <v>40</v>
      </c>
      <c r="J218" s="48">
        <v>0</v>
      </c>
    </row>
    <row r="219" spans="2:10" ht="15.5" x14ac:dyDescent="0.3">
      <c r="B219" s="36">
        <f t="shared" si="3"/>
        <v>44948</v>
      </c>
      <c r="C219" s="51">
        <v>0</v>
      </c>
      <c r="D219" s="51">
        <v>0</v>
      </c>
      <c r="E219" s="51">
        <v>80</v>
      </c>
      <c r="F219" s="51">
        <v>0</v>
      </c>
      <c r="G219" s="51">
        <v>0</v>
      </c>
      <c r="H219" s="51">
        <v>50</v>
      </c>
      <c r="I219" s="51">
        <v>40</v>
      </c>
      <c r="J219" s="52">
        <v>0</v>
      </c>
    </row>
    <row r="220" spans="2:10" ht="15.5" x14ac:dyDescent="0.3">
      <c r="B220" s="37">
        <f t="shared" si="3"/>
        <v>44955</v>
      </c>
      <c r="C220" s="47">
        <v>0</v>
      </c>
      <c r="D220" s="47">
        <v>0</v>
      </c>
      <c r="E220" s="47">
        <v>80</v>
      </c>
      <c r="F220" s="47">
        <v>0</v>
      </c>
      <c r="G220" s="47">
        <v>0</v>
      </c>
      <c r="H220" s="47">
        <v>50</v>
      </c>
      <c r="I220" s="47">
        <v>40</v>
      </c>
      <c r="J220" s="48">
        <v>0</v>
      </c>
    </row>
    <row r="221" spans="2:10" ht="15.5" x14ac:dyDescent="0.3">
      <c r="B221" s="36">
        <f t="shared" si="3"/>
        <v>44962</v>
      </c>
      <c r="C221" s="51">
        <v>0</v>
      </c>
      <c r="D221" s="51">
        <v>0</v>
      </c>
      <c r="E221" s="51">
        <v>80</v>
      </c>
      <c r="F221" s="51">
        <v>0</v>
      </c>
      <c r="G221" s="51">
        <v>0</v>
      </c>
      <c r="H221" s="51">
        <v>50</v>
      </c>
      <c r="I221" s="51">
        <v>40</v>
      </c>
      <c r="J221" s="52">
        <v>0</v>
      </c>
    </row>
    <row r="222" spans="2:10" ht="15.5" x14ac:dyDescent="0.3">
      <c r="B222" s="37">
        <f t="shared" si="3"/>
        <v>44969</v>
      </c>
      <c r="C222" s="47">
        <v>0</v>
      </c>
      <c r="D222" s="47">
        <v>0</v>
      </c>
      <c r="E222" s="47">
        <v>80</v>
      </c>
      <c r="F222" s="47">
        <v>0</v>
      </c>
      <c r="G222" s="47">
        <v>0</v>
      </c>
      <c r="H222" s="47">
        <v>50</v>
      </c>
      <c r="I222" s="47">
        <v>40</v>
      </c>
      <c r="J222" s="48">
        <v>0</v>
      </c>
    </row>
    <row r="223" spans="2:10" ht="15.5" x14ac:dyDescent="0.3">
      <c r="B223" s="36">
        <f t="shared" si="3"/>
        <v>44976</v>
      </c>
      <c r="C223" s="51">
        <v>0</v>
      </c>
      <c r="D223" s="51">
        <v>0</v>
      </c>
      <c r="E223" s="51">
        <v>80</v>
      </c>
      <c r="F223" s="51">
        <v>0</v>
      </c>
      <c r="G223" s="51">
        <v>0</v>
      </c>
      <c r="H223" s="51">
        <v>50</v>
      </c>
      <c r="I223" s="51">
        <v>40</v>
      </c>
      <c r="J223" s="52">
        <v>0</v>
      </c>
    </row>
    <row r="224" spans="2:10" ht="15.5" x14ac:dyDescent="0.3">
      <c r="B224" s="37">
        <f t="shared" si="3"/>
        <v>44983</v>
      </c>
      <c r="C224" s="47">
        <v>0</v>
      </c>
      <c r="D224" s="47">
        <v>0</v>
      </c>
      <c r="E224" s="47">
        <v>80</v>
      </c>
      <c r="F224" s="47">
        <v>0</v>
      </c>
      <c r="G224" s="47">
        <v>0</v>
      </c>
      <c r="H224" s="47">
        <v>50</v>
      </c>
      <c r="I224" s="47">
        <v>40</v>
      </c>
      <c r="J224" s="48">
        <v>0</v>
      </c>
    </row>
    <row r="225" spans="2:10" ht="15.5" x14ac:dyDescent="0.3">
      <c r="B225" s="36">
        <f t="shared" si="3"/>
        <v>44990</v>
      </c>
      <c r="C225" s="51">
        <v>0</v>
      </c>
      <c r="D225" s="51">
        <v>0</v>
      </c>
      <c r="E225" s="51">
        <v>80</v>
      </c>
      <c r="F225" s="51">
        <v>0</v>
      </c>
      <c r="G225" s="51">
        <v>0</v>
      </c>
      <c r="H225" s="51">
        <v>50</v>
      </c>
      <c r="I225" s="51">
        <v>40</v>
      </c>
      <c r="J225" s="52">
        <v>0</v>
      </c>
    </row>
    <row r="226" spans="2:10" ht="15.5" x14ac:dyDescent="0.3">
      <c r="B226" s="37">
        <f t="shared" si="3"/>
        <v>44997</v>
      </c>
      <c r="C226" s="47">
        <v>0</v>
      </c>
      <c r="D226" s="47">
        <v>0</v>
      </c>
      <c r="E226" s="47">
        <v>80</v>
      </c>
      <c r="F226" s="47">
        <v>0</v>
      </c>
      <c r="G226" s="47">
        <v>0</v>
      </c>
      <c r="H226" s="47">
        <v>50</v>
      </c>
      <c r="I226" s="47">
        <v>40</v>
      </c>
      <c r="J226" s="48">
        <v>0</v>
      </c>
    </row>
    <row r="227" spans="2:10" ht="15.5" x14ac:dyDescent="0.3">
      <c r="B227" s="36">
        <f t="shared" si="3"/>
        <v>45004</v>
      </c>
      <c r="C227" s="51">
        <v>0</v>
      </c>
      <c r="D227" s="51">
        <v>0</v>
      </c>
      <c r="E227" s="51">
        <v>80</v>
      </c>
      <c r="F227" s="51">
        <v>0</v>
      </c>
      <c r="G227" s="51">
        <v>0</v>
      </c>
      <c r="H227" s="51">
        <v>50</v>
      </c>
      <c r="I227" s="51">
        <v>40</v>
      </c>
      <c r="J227" s="52">
        <v>0</v>
      </c>
    </row>
    <row r="228" spans="2:10" ht="15.5" x14ac:dyDescent="0.3">
      <c r="B228" s="37">
        <f t="shared" si="3"/>
        <v>45011</v>
      </c>
      <c r="C228" s="47">
        <v>0</v>
      </c>
      <c r="D228" s="47">
        <v>0</v>
      </c>
      <c r="E228" s="47">
        <v>80</v>
      </c>
      <c r="F228" s="47">
        <v>0</v>
      </c>
      <c r="G228" s="47">
        <v>0</v>
      </c>
      <c r="H228" s="47">
        <v>50</v>
      </c>
      <c r="I228" s="47">
        <v>40</v>
      </c>
      <c r="J228" s="48">
        <v>0</v>
      </c>
    </row>
    <row r="229" spans="2:10" ht="15.5" x14ac:dyDescent="0.3">
      <c r="B229" s="36">
        <f t="shared" si="3"/>
        <v>45018</v>
      </c>
      <c r="C229" s="51">
        <v>0</v>
      </c>
      <c r="D229" s="51">
        <v>0</v>
      </c>
      <c r="E229" s="51">
        <v>80</v>
      </c>
      <c r="F229" s="51">
        <v>0</v>
      </c>
      <c r="G229" s="51">
        <v>0</v>
      </c>
      <c r="H229" s="51">
        <v>50</v>
      </c>
      <c r="I229" s="51">
        <v>40</v>
      </c>
      <c r="J229" s="52">
        <v>0</v>
      </c>
    </row>
    <row r="230" spans="2:10" ht="15.5" x14ac:dyDescent="0.3">
      <c r="B230" s="37">
        <f t="shared" si="3"/>
        <v>45025</v>
      </c>
      <c r="C230" s="47">
        <v>0</v>
      </c>
      <c r="D230" s="47">
        <v>0</v>
      </c>
      <c r="E230" s="47">
        <v>80</v>
      </c>
      <c r="F230" s="47">
        <v>0</v>
      </c>
      <c r="G230" s="47">
        <v>0</v>
      </c>
      <c r="H230" s="47">
        <v>50</v>
      </c>
      <c r="I230" s="47">
        <v>40</v>
      </c>
      <c r="J230" s="48">
        <v>0</v>
      </c>
    </row>
    <row r="231" spans="2:10" ht="15.5" x14ac:dyDescent="0.3">
      <c r="B231" s="36">
        <f t="shared" si="3"/>
        <v>45032</v>
      </c>
      <c r="C231" s="51">
        <v>0</v>
      </c>
      <c r="D231" s="51">
        <v>0</v>
      </c>
      <c r="E231" s="51">
        <v>80</v>
      </c>
      <c r="F231" s="51">
        <v>0</v>
      </c>
      <c r="G231" s="51">
        <v>0</v>
      </c>
      <c r="H231" s="51">
        <v>50</v>
      </c>
      <c r="I231" s="51">
        <v>40</v>
      </c>
      <c r="J231" s="52">
        <v>0</v>
      </c>
    </row>
    <row r="232" spans="2:10" ht="15.5" x14ac:dyDescent="0.3">
      <c r="B232" s="37">
        <f t="shared" si="3"/>
        <v>45039</v>
      </c>
      <c r="C232" s="47">
        <v>0</v>
      </c>
      <c r="D232" s="47">
        <v>0</v>
      </c>
      <c r="E232" s="47">
        <v>80</v>
      </c>
      <c r="F232" s="47">
        <v>0</v>
      </c>
      <c r="G232" s="47">
        <v>0</v>
      </c>
      <c r="H232" s="47">
        <v>50</v>
      </c>
      <c r="I232" s="47">
        <v>40</v>
      </c>
      <c r="J232" s="48">
        <v>0</v>
      </c>
    </row>
    <row r="233" spans="2:10" ht="15.5" x14ac:dyDescent="0.3">
      <c r="B233" s="36">
        <f t="shared" si="3"/>
        <v>45046</v>
      </c>
      <c r="C233" s="51">
        <v>0</v>
      </c>
      <c r="D233" s="51">
        <v>0</v>
      </c>
      <c r="E233" s="51">
        <v>80</v>
      </c>
      <c r="F233" s="51">
        <v>0</v>
      </c>
      <c r="G233" s="51">
        <v>0</v>
      </c>
      <c r="H233" s="51">
        <v>50</v>
      </c>
      <c r="I233" s="51">
        <v>40</v>
      </c>
      <c r="J233" s="52">
        <v>0</v>
      </c>
    </row>
    <row r="234" spans="2:10" ht="15.5" x14ac:dyDescent="0.3">
      <c r="B234" s="37">
        <f t="shared" si="3"/>
        <v>45053</v>
      </c>
      <c r="C234" s="47">
        <v>0</v>
      </c>
      <c r="D234" s="47">
        <v>0</v>
      </c>
      <c r="E234" s="47">
        <v>80</v>
      </c>
      <c r="F234" s="47">
        <v>0</v>
      </c>
      <c r="G234" s="47">
        <v>0</v>
      </c>
      <c r="H234" s="47">
        <v>50</v>
      </c>
      <c r="I234" s="47">
        <v>40</v>
      </c>
      <c r="J234" s="48">
        <v>0</v>
      </c>
    </row>
    <row r="235" spans="2:10" ht="15.5" x14ac:dyDescent="0.3">
      <c r="B235" s="36">
        <f t="shared" si="3"/>
        <v>45060</v>
      </c>
      <c r="C235" s="51">
        <v>0</v>
      </c>
      <c r="D235" s="51">
        <v>0</v>
      </c>
      <c r="E235" s="51">
        <v>80</v>
      </c>
      <c r="F235" s="51">
        <v>0</v>
      </c>
      <c r="G235" s="51">
        <v>0</v>
      </c>
      <c r="H235" s="51">
        <v>50</v>
      </c>
      <c r="I235" s="51">
        <v>40</v>
      </c>
      <c r="J235" s="52">
        <v>0</v>
      </c>
    </row>
    <row r="236" spans="2:10" ht="15.5" x14ac:dyDescent="0.3">
      <c r="B236" s="37">
        <f t="shared" si="3"/>
        <v>45067</v>
      </c>
      <c r="C236" s="47">
        <v>0</v>
      </c>
      <c r="D236" s="47">
        <v>0</v>
      </c>
      <c r="E236" s="47">
        <v>80</v>
      </c>
      <c r="F236" s="47">
        <v>0</v>
      </c>
      <c r="G236" s="47">
        <v>0</v>
      </c>
      <c r="H236" s="47">
        <v>50</v>
      </c>
      <c r="I236" s="47">
        <v>40</v>
      </c>
      <c r="J236" s="48">
        <v>0</v>
      </c>
    </row>
    <row r="237" spans="2:10" ht="15.5" x14ac:dyDescent="0.3">
      <c r="B237" s="36">
        <f t="shared" si="3"/>
        <v>45074</v>
      </c>
      <c r="C237" s="51">
        <v>0</v>
      </c>
      <c r="D237" s="51">
        <v>0</v>
      </c>
      <c r="E237" s="51">
        <v>80</v>
      </c>
      <c r="F237" s="51">
        <v>0</v>
      </c>
      <c r="G237" s="51">
        <v>0</v>
      </c>
      <c r="H237" s="51">
        <v>50</v>
      </c>
      <c r="I237" s="51">
        <v>40</v>
      </c>
      <c r="J237" s="52">
        <v>0</v>
      </c>
    </row>
    <row r="238" spans="2:10" ht="15.5" x14ac:dyDescent="0.3">
      <c r="B238" s="37">
        <f t="shared" si="3"/>
        <v>45081</v>
      </c>
      <c r="C238" s="47">
        <v>0</v>
      </c>
      <c r="D238" s="47">
        <v>0</v>
      </c>
      <c r="E238" s="47">
        <v>80</v>
      </c>
      <c r="F238" s="47">
        <v>0</v>
      </c>
      <c r="G238" s="47">
        <v>0</v>
      </c>
      <c r="H238" s="47">
        <v>50</v>
      </c>
      <c r="I238" s="47">
        <v>40</v>
      </c>
      <c r="J238" s="48">
        <v>0</v>
      </c>
    </row>
    <row r="239" spans="2:10" ht="15.5" x14ac:dyDescent="0.3">
      <c r="B239" s="36">
        <f t="shared" si="3"/>
        <v>45088</v>
      </c>
      <c r="C239" s="51">
        <v>0</v>
      </c>
      <c r="D239" s="51">
        <v>0</v>
      </c>
      <c r="E239" s="51">
        <v>80</v>
      </c>
      <c r="F239" s="51">
        <v>0</v>
      </c>
      <c r="G239" s="51">
        <v>0</v>
      </c>
      <c r="H239" s="51">
        <v>50</v>
      </c>
      <c r="I239" s="51">
        <v>40</v>
      </c>
      <c r="J239" s="52">
        <v>0</v>
      </c>
    </row>
    <row r="240" spans="2:10" ht="15.5" x14ac:dyDescent="0.3">
      <c r="B240" s="37">
        <f t="shared" si="3"/>
        <v>45095</v>
      </c>
      <c r="C240" s="47">
        <v>0</v>
      </c>
      <c r="D240" s="47">
        <v>0</v>
      </c>
      <c r="E240" s="47">
        <v>70</v>
      </c>
      <c r="F240" s="47">
        <v>0</v>
      </c>
      <c r="G240" s="47">
        <v>0</v>
      </c>
      <c r="H240" s="47">
        <v>50</v>
      </c>
      <c r="I240" s="47">
        <v>40</v>
      </c>
      <c r="J240" s="48">
        <v>0</v>
      </c>
    </row>
    <row r="241" spans="2:10" ht="15.5" x14ac:dyDescent="0.3">
      <c r="B241" s="36">
        <f t="shared" si="3"/>
        <v>45102</v>
      </c>
      <c r="C241" s="51">
        <v>0</v>
      </c>
      <c r="D241" s="51">
        <v>0</v>
      </c>
      <c r="E241" s="51">
        <v>70</v>
      </c>
      <c r="F241" s="51">
        <v>0</v>
      </c>
      <c r="G241" s="51">
        <v>0</v>
      </c>
      <c r="H241" s="51">
        <v>50</v>
      </c>
      <c r="I241" s="51">
        <v>40</v>
      </c>
      <c r="J241" s="52">
        <v>0</v>
      </c>
    </row>
    <row r="242" spans="2:10" ht="15.5" x14ac:dyDescent="0.3">
      <c r="B242" s="37">
        <f t="shared" si="3"/>
        <v>45109</v>
      </c>
      <c r="C242" s="47">
        <v>0</v>
      </c>
      <c r="D242" s="47">
        <v>0</v>
      </c>
      <c r="E242" s="47">
        <v>70</v>
      </c>
      <c r="F242" s="47">
        <v>0</v>
      </c>
      <c r="G242" s="47">
        <v>0</v>
      </c>
      <c r="H242" s="47">
        <v>50</v>
      </c>
      <c r="I242" s="47">
        <v>40</v>
      </c>
      <c r="J242" s="48">
        <v>0</v>
      </c>
    </row>
    <row r="243" spans="2:10" ht="15.5" x14ac:dyDescent="0.3">
      <c r="B243" s="36">
        <f t="shared" si="3"/>
        <v>45116</v>
      </c>
      <c r="C243" s="51">
        <v>0</v>
      </c>
      <c r="D243" s="51">
        <v>0</v>
      </c>
      <c r="E243" s="51">
        <v>70</v>
      </c>
      <c r="F243" s="51">
        <v>0</v>
      </c>
      <c r="G243" s="51">
        <v>0</v>
      </c>
      <c r="H243" s="51">
        <v>50</v>
      </c>
      <c r="I243" s="51">
        <v>40</v>
      </c>
      <c r="J243" s="52">
        <v>0</v>
      </c>
    </row>
    <row r="244" spans="2:10" ht="15.5" x14ac:dyDescent="0.3">
      <c r="B244" s="37">
        <f t="shared" si="3"/>
        <v>45123</v>
      </c>
      <c r="C244" s="47">
        <v>0</v>
      </c>
      <c r="D244" s="47">
        <v>0</v>
      </c>
      <c r="E244" s="47">
        <v>70</v>
      </c>
      <c r="F244" s="47">
        <v>0</v>
      </c>
      <c r="G244" s="47">
        <v>0</v>
      </c>
      <c r="H244" s="47">
        <v>50</v>
      </c>
      <c r="I244" s="47">
        <v>40</v>
      </c>
      <c r="J244" s="48">
        <v>0</v>
      </c>
    </row>
    <row r="245" spans="2:10" ht="15.5" x14ac:dyDescent="0.3">
      <c r="B245" s="36">
        <f t="shared" si="3"/>
        <v>45130</v>
      </c>
      <c r="C245" s="51">
        <v>0</v>
      </c>
      <c r="D245" s="51">
        <v>0</v>
      </c>
      <c r="E245" s="51">
        <v>70</v>
      </c>
      <c r="F245" s="51">
        <v>0</v>
      </c>
      <c r="G245" s="51">
        <v>0</v>
      </c>
      <c r="H245" s="51">
        <v>50</v>
      </c>
      <c r="I245" s="51">
        <v>40</v>
      </c>
      <c r="J245" s="52">
        <v>0</v>
      </c>
    </row>
    <row r="246" spans="2:10" ht="15.5" x14ac:dyDescent="0.3">
      <c r="B246" s="37">
        <f t="shared" si="3"/>
        <v>45137</v>
      </c>
      <c r="C246" s="47">
        <v>0</v>
      </c>
      <c r="D246" s="47">
        <v>0</v>
      </c>
      <c r="E246" s="47">
        <v>70</v>
      </c>
      <c r="F246" s="47">
        <v>0</v>
      </c>
      <c r="G246" s="47">
        <v>0</v>
      </c>
      <c r="H246" s="47">
        <v>50</v>
      </c>
      <c r="I246" s="47">
        <v>40</v>
      </c>
      <c r="J246" s="48">
        <v>0</v>
      </c>
    </row>
    <row r="247" spans="2:10" ht="15.5" x14ac:dyDescent="0.3">
      <c r="B247" s="36">
        <f t="shared" si="3"/>
        <v>45144</v>
      </c>
      <c r="C247" s="51">
        <v>0</v>
      </c>
      <c r="D247" s="51">
        <v>0</v>
      </c>
      <c r="E247" s="51">
        <v>70</v>
      </c>
      <c r="F247" s="51">
        <v>0</v>
      </c>
      <c r="G247" s="51">
        <v>0</v>
      </c>
      <c r="H247" s="51">
        <v>50</v>
      </c>
      <c r="I247" s="51">
        <v>40</v>
      </c>
      <c r="J247" s="52">
        <v>0</v>
      </c>
    </row>
    <row r="248" spans="2:10" ht="15.5" x14ac:dyDescent="0.3">
      <c r="B248" s="37">
        <f t="shared" si="3"/>
        <v>45151</v>
      </c>
      <c r="C248" s="47">
        <v>0</v>
      </c>
      <c r="D248" s="47">
        <v>0</v>
      </c>
      <c r="E248" s="47">
        <v>70</v>
      </c>
      <c r="F248" s="47">
        <v>0</v>
      </c>
      <c r="G248" s="47">
        <v>0</v>
      </c>
      <c r="H248" s="47">
        <v>50</v>
      </c>
      <c r="I248" s="47">
        <v>40</v>
      </c>
      <c r="J248" s="48">
        <v>0</v>
      </c>
    </row>
    <row r="249" spans="2:10" ht="15.5" x14ac:dyDescent="0.3">
      <c r="B249" s="36">
        <f t="shared" si="3"/>
        <v>45158</v>
      </c>
      <c r="C249" s="51">
        <v>0</v>
      </c>
      <c r="D249" s="51">
        <v>0</v>
      </c>
      <c r="E249" s="51">
        <v>100</v>
      </c>
      <c r="F249" s="51">
        <v>0</v>
      </c>
      <c r="G249" s="51">
        <v>0</v>
      </c>
      <c r="H249" s="51">
        <v>55</v>
      </c>
      <c r="I249" s="51">
        <v>45</v>
      </c>
      <c r="J249" s="52">
        <v>0</v>
      </c>
    </row>
    <row r="250" spans="2:10" ht="15.5" x14ac:dyDescent="0.3">
      <c r="B250" s="37">
        <f t="shared" si="3"/>
        <v>45165</v>
      </c>
      <c r="C250" s="47">
        <v>0</v>
      </c>
      <c r="D250" s="47">
        <v>0</v>
      </c>
      <c r="E250" s="47">
        <v>100</v>
      </c>
      <c r="F250" s="47">
        <v>0</v>
      </c>
      <c r="G250" s="47">
        <v>0</v>
      </c>
      <c r="H250" s="47">
        <v>55</v>
      </c>
      <c r="I250" s="47">
        <v>45</v>
      </c>
      <c r="J250" s="48">
        <v>0</v>
      </c>
    </row>
    <row r="251" spans="2:10" ht="15.5" x14ac:dyDescent="0.3">
      <c r="B251" s="36">
        <f t="shared" si="3"/>
        <v>45172</v>
      </c>
      <c r="C251" s="51">
        <v>0</v>
      </c>
      <c r="D251" s="51">
        <v>0</v>
      </c>
      <c r="E251" s="51">
        <v>100</v>
      </c>
      <c r="F251" s="51">
        <v>0</v>
      </c>
      <c r="G251" s="51">
        <v>0</v>
      </c>
      <c r="H251" s="51">
        <v>55</v>
      </c>
      <c r="I251" s="51">
        <v>45</v>
      </c>
      <c r="J251" s="52">
        <v>0</v>
      </c>
    </row>
    <row r="252" spans="2:10" ht="15.5" x14ac:dyDescent="0.3">
      <c r="B252" s="37">
        <f t="shared" si="3"/>
        <v>45179</v>
      </c>
      <c r="C252" s="47">
        <v>0</v>
      </c>
      <c r="D252" s="47">
        <v>0</v>
      </c>
      <c r="E252" s="47">
        <v>100</v>
      </c>
      <c r="F252" s="47">
        <v>0</v>
      </c>
      <c r="G252" s="47">
        <v>0</v>
      </c>
      <c r="H252" s="47">
        <v>55</v>
      </c>
      <c r="I252" s="47">
        <v>45</v>
      </c>
      <c r="J252" s="48">
        <v>0</v>
      </c>
    </row>
    <row r="253" spans="2:10" ht="15.5" x14ac:dyDescent="0.3">
      <c r="B253" s="36">
        <f t="shared" si="3"/>
        <v>45186</v>
      </c>
      <c r="C253" s="51">
        <v>0</v>
      </c>
      <c r="D253" s="51">
        <v>0</v>
      </c>
      <c r="E253" s="51">
        <v>100</v>
      </c>
      <c r="F253" s="51">
        <v>0</v>
      </c>
      <c r="G253" s="51">
        <v>0</v>
      </c>
      <c r="H253" s="51">
        <v>55</v>
      </c>
      <c r="I253" s="51">
        <v>45</v>
      </c>
      <c r="J253" s="52">
        <v>0</v>
      </c>
    </row>
    <row r="254" spans="2:10" ht="15.5" x14ac:dyDescent="0.3">
      <c r="B254" s="37">
        <f t="shared" si="3"/>
        <v>45193</v>
      </c>
      <c r="C254" s="47">
        <v>0</v>
      </c>
      <c r="D254" s="47">
        <v>0</v>
      </c>
      <c r="E254" s="47">
        <v>100</v>
      </c>
      <c r="F254" s="47">
        <v>0</v>
      </c>
      <c r="G254" s="47">
        <v>0</v>
      </c>
      <c r="H254" s="47">
        <v>55</v>
      </c>
      <c r="I254" s="47">
        <v>45</v>
      </c>
      <c r="J254" s="48">
        <v>0</v>
      </c>
    </row>
    <row r="255" spans="2:10" ht="15.5" x14ac:dyDescent="0.3">
      <c r="B255" s="36">
        <f t="shared" si="3"/>
        <v>45200</v>
      </c>
      <c r="C255" s="51">
        <v>0</v>
      </c>
      <c r="D255" s="51">
        <v>0</v>
      </c>
      <c r="E255" s="51">
        <v>100</v>
      </c>
      <c r="F255" s="51">
        <v>0</v>
      </c>
      <c r="G255" s="51">
        <v>0</v>
      </c>
      <c r="H255" s="51">
        <v>55</v>
      </c>
      <c r="I255" s="51">
        <v>45</v>
      </c>
      <c r="J255" s="52">
        <v>0</v>
      </c>
    </row>
    <row r="256" spans="2:10" ht="15.5" x14ac:dyDescent="0.3">
      <c r="B256" s="37">
        <f t="shared" si="3"/>
        <v>45207</v>
      </c>
      <c r="C256" s="47">
        <v>0</v>
      </c>
      <c r="D256" s="47">
        <v>0</v>
      </c>
      <c r="E256" s="47">
        <v>100</v>
      </c>
      <c r="F256" s="47">
        <v>0</v>
      </c>
      <c r="G256" s="47">
        <v>0</v>
      </c>
      <c r="H256" s="47">
        <v>55</v>
      </c>
      <c r="I256" s="47">
        <v>45</v>
      </c>
      <c r="J256" s="48">
        <v>0</v>
      </c>
    </row>
    <row r="257" spans="2:10" ht="15.5" x14ac:dyDescent="0.3">
      <c r="B257" s="36">
        <f t="shared" si="3"/>
        <v>45214</v>
      </c>
      <c r="C257" s="51">
        <v>0</v>
      </c>
      <c r="D257" s="51">
        <v>0</v>
      </c>
      <c r="E257" s="51">
        <v>100</v>
      </c>
      <c r="F257" s="51">
        <v>0</v>
      </c>
      <c r="G257" s="51">
        <v>0</v>
      </c>
      <c r="H257" s="51">
        <v>55</v>
      </c>
      <c r="I257" s="51">
        <v>45</v>
      </c>
      <c r="J257" s="52">
        <v>0</v>
      </c>
    </row>
    <row r="258" spans="2:10" ht="15.5" x14ac:dyDescent="0.3">
      <c r="B258" s="37">
        <f t="shared" si="3"/>
        <v>45221</v>
      </c>
      <c r="C258" s="47">
        <v>0</v>
      </c>
      <c r="D258" s="47">
        <v>0</v>
      </c>
      <c r="E258" s="47">
        <v>100</v>
      </c>
      <c r="F258" s="47">
        <v>0</v>
      </c>
      <c r="G258" s="47">
        <v>0</v>
      </c>
      <c r="H258" s="47">
        <v>55</v>
      </c>
      <c r="I258" s="47">
        <v>45</v>
      </c>
      <c r="J258" s="48">
        <v>0</v>
      </c>
    </row>
    <row r="259" spans="2:10" ht="15.5" x14ac:dyDescent="0.3">
      <c r="B259" s="36">
        <f t="shared" si="3"/>
        <v>45228</v>
      </c>
      <c r="C259" s="51">
        <v>0</v>
      </c>
      <c r="D259" s="51">
        <v>0</v>
      </c>
      <c r="E259" s="51">
        <v>100</v>
      </c>
      <c r="F259" s="51">
        <v>0</v>
      </c>
      <c r="G259" s="51">
        <v>0</v>
      </c>
      <c r="H259" s="51">
        <v>55</v>
      </c>
      <c r="I259" s="51">
        <v>45</v>
      </c>
      <c r="J259" s="52">
        <v>0</v>
      </c>
    </row>
    <row r="260" spans="2:10" ht="15.5" x14ac:dyDescent="0.3">
      <c r="B260" s="37">
        <f t="shared" si="3"/>
        <v>45235</v>
      </c>
      <c r="C260" s="47">
        <v>0</v>
      </c>
      <c r="D260" s="47">
        <v>0</v>
      </c>
      <c r="E260" s="47">
        <v>100</v>
      </c>
      <c r="F260" s="47">
        <v>0</v>
      </c>
      <c r="G260" s="47">
        <v>0</v>
      </c>
      <c r="H260" s="47">
        <v>55</v>
      </c>
      <c r="I260" s="47">
        <v>45</v>
      </c>
      <c r="J260" s="48">
        <v>0</v>
      </c>
    </row>
    <row r="261" spans="2:10" ht="15.5" x14ac:dyDescent="0.3">
      <c r="B261" s="36">
        <f t="shared" si="3"/>
        <v>45242</v>
      </c>
      <c r="C261" s="51">
        <v>0</v>
      </c>
      <c r="D261" s="51">
        <v>0</v>
      </c>
      <c r="E261" s="51">
        <v>100</v>
      </c>
      <c r="F261" s="51">
        <v>0</v>
      </c>
      <c r="G261" s="51">
        <v>0</v>
      </c>
      <c r="H261" s="51">
        <v>55</v>
      </c>
      <c r="I261" s="51">
        <v>45</v>
      </c>
      <c r="J261" s="52">
        <v>0</v>
      </c>
    </row>
    <row r="262" spans="2:10" ht="15.5" x14ac:dyDescent="0.3">
      <c r="B262" s="37">
        <f t="shared" si="3"/>
        <v>45249</v>
      </c>
      <c r="C262" s="47">
        <v>0</v>
      </c>
      <c r="D262" s="47">
        <v>0</v>
      </c>
      <c r="E262" s="47">
        <v>100</v>
      </c>
      <c r="F262" s="47">
        <v>0</v>
      </c>
      <c r="G262" s="47">
        <v>0</v>
      </c>
      <c r="H262" s="47">
        <v>55</v>
      </c>
      <c r="I262" s="47">
        <v>45</v>
      </c>
      <c r="J262" s="48">
        <v>0</v>
      </c>
    </row>
    <row r="263" spans="2:10" ht="15.5" x14ac:dyDescent="0.3">
      <c r="B263" s="36">
        <f t="shared" si="3"/>
        <v>45256</v>
      </c>
      <c r="C263" s="51">
        <v>0</v>
      </c>
      <c r="D263" s="51">
        <v>0</v>
      </c>
      <c r="E263" s="51">
        <v>100</v>
      </c>
      <c r="F263" s="51">
        <v>0</v>
      </c>
      <c r="G263" s="51">
        <v>0</v>
      </c>
      <c r="H263" s="51">
        <v>55</v>
      </c>
      <c r="I263" s="51">
        <v>45</v>
      </c>
      <c r="J263" s="52">
        <v>0</v>
      </c>
    </row>
    <row r="264" spans="2:10" ht="15.5" x14ac:dyDescent="0.3">
      <c r="B264" s="37">
        <f t="shared" si="3"/>
        <v>45263</v>
      </c>
      <c r="C264" s="47">
        <v>0</v>
      </c>
      <c r="D264" s="47">
        <v>0</v>
      </c>
      <c r="E264" s="47">
        <v>100</v>
      </c>
      <c r="F264" s="47">
        <v>0</v>
      </c>
      <c r="G264" s="47">
        <v>0</v>
      </c>
      <c r="H264" s="47">
        <v>55</v>
      </c>
      <c r="I264" s="47">
        <v>45</v>
      </c>
      <c r="J264" s="48">
        <v>0</v>
      </c>
    </row>
    <row r="265" spans="2:10" ht="15.5" x14ac:dyDescent="0.3">
      <c r="B265" s="36">
        <f t="shared" si="3"/>
        <v>45270</v>
      </c>
      <c r="C265" s="51">
        <v>0</v>
      </c>
      <c r="D265" s="51">
        <v>0</v>
      </c>
      <c r="E265" s="51">
        <v>100</v>
      </c>
      <c r="F265" s="51">
        <v>0</v>
      </c>
      <c r="G265" s="51">
        <v>0</v>
      </c>
      <c r="H265" s="51">
        <v>65</v>
      </c>
      <c r="I265" s="51">
        <v>55</v>
      </c>
      <c r="J265" s="52">
        <v>0</v>
      </c>
    </row>
    <row r="266" spans="2:10" ht="15.5" x14ac:dyDescent="0.3">
      <c r="B266" s="37">
        <f t="shared" si="3"/>
        <v>45277</v>
      </c>
      <c r="C266" s="47">
        <v>0</v>
      </c>
      <c r="D266" s="47">
        <v>0</v>
      </c>
      <c r="E266" s="47">
        <v>100</v>
      </c>
      <c r="F266" s="47">
        <v>0</v>
      </c>
      <c r="G266" s="47">
        <v>0</v>
      </c>
      <c r="H266" s="47">
        <v>65</v>
      </c>
      <c r="I266" s="47">
        <v>55</v>
      </c>
      <c r="J266" s="48">
        <v>0</v>
      </c>
    </row>
    <row r="267" spans="2:10" ht="15.5" x14ac:dyDescent="0.3">
      <c r="B267" s="36">
        <f t="shared" si="3"/>
        <v>45284</v>
      </c>
      <c r="C267" s="51">
        <v>0</v>
      </c>
      <c r="D267" s="51">
        <v>0</v>
      </c>
      <c r="E267" s="51">
        <v>100</v>
      </c>
      <c r="F267" s="51">
        <v>0</v>
      </c>
      <c r="G267" s="51">
        <v>0</v>
      </c>
      <c r="H267" s="51">
        <v>65</v>
      </c>
      <c r="I267" s="51">
        <v>55</v>
      </c>
      <c r="J267" s="52">
        <v>0</v>
      </c>
    </row>
    <row r="268" spans="2:10" ht="15.5" x14ac:dyDescent="0.3">
      <c r="B268" s="37">
        <f t="shared" si="3"/>
        <v>45291</v>
      </c>
      <c r="C268" s="47" t="s">
        <v>31</v>
      </c>
      <c r="D268" s="47" t="s">
        <v>31</v>
      </c>
      <c r="E268" s="47" t="s">
        <v>31</v>
      </c>
      <c r="F268" s="47" t="s">
        <v>31</v>
      </c>
      <c r="G268" s="47" t="s">
        <v>31</v>
      </c>
      <c r="H268" s="47" t="s">
        <v>31</v>
      </c>
      <c r="I268" s="47" t="s">
        <v>31</v>
      </c>
      <c r="J268" s="48" t="s">
        <v>31</v>
      </c>
    </row>
    <row r="269" spans="2:10" ht="15.5" x14ac:dyDescent="0.3">
      <c r="B269" s="36">
        <f t="shared" ref="B269:B285" si="4">B268+7</f>
        <v>45298</v>
      </c>
      <c r="C269" s="51">
        <v>0</v>
      </c>
      <c r="D269" s="51">
        <v>0</v>
      </c>
      <c r="E269" s="51">
        <v>100</v>
      </c>
      <c r="F269" s="51">
        <v>0</v>
      </c>
      <c r="G269" s="51">
        <v>0</v>
      </c>
      <c r="H269" s="51">
        <v>65</v>
      </c>
      <c r="I269" s="51">
        <v>55</v>
      </c>
      <c r="J269" s="52">
        <v>0</v>
      </c>
    </row>
    <row r="270" spans="2:10" ht="15.5" x14ac:dyDescent="0.3">
      <c r="B270" s="37">
        <f t="shared" si="3"/>
        <v>45305</v>
      </c>
      <c r="C270" s="47">
        <v>0</v>
      </c>
      <c r="D270" s="47">
        <v>0</v>
      </c>
      <c r="E270" s="47">
        <v>100</v>
      </c>
      <c r="F270" s="47">
        <v>0</v>
      </c>
      <c r="G270" s="47">
        <v>0</v>
      </c>
      <c r="H270" s="47">
        <v>65</v>
      </c>
      <c r="I270" s="47">
        <v>55</v>
      </c>
      <c r="J270" s="48">
        <v>0</v>
      </c>
    </row>
    <row r="271" spans="2:10" ht="15.5" x14ac:dyDescent="0.3">
      <c r="B271" s="36">
        <f t="shared" si="4"/>
        <v>45312</v>
      </c>
      <c r="C271" s="51">
        <v>0</v>
      </c>
      <c r="D271" s="51">
        <v>0</v>
      </c>
      <c r="E271" s="51">
        <v>100</v>
      </c>
      <c r="F271" s="51">
        <v>0</v>
      </c>
      <c r="G271" s="51">
        <v>0</v>
      </c>
      <c r="H271" s="51">
        <v>80</v>
      </c>
      <c r="I271" s="51">
        <v>70</v>
      </c>
      <c r="J271" s="52">
        <v>0</v>
      </c>
    </row>
    <row r="272" spans="2:10" ht="15.5" x14ac:dyDescent="0.3">
      <c r="B272" s="37">
        <f t="shared" si="3"/>
        <v>45319</v>
      </c>
      <c r="C272" s="47">
        <v>0</v>
      </c>
      <c r="D272" s="47">
        <v>0</v>
      </c>
      <c r="E272" s="47">
        <v>100</v>
      </c>
      <c r="F272" s="47">
        <v>0</v>
      </c>
      <c r="G272" s="47">
        <v>0</v>
      </c>
      <c r="H272" s="47">
        <v>80</v>
      </c>
      <c r="I272" s="47">
        <v>70</v>
      </c>
      <c r="J272" s="48">
        <v>0</v>
      </c>
    </row>
    <row r="273" spans="2:10" ht="15.5" x14ac:dyDescent="0.3">
      <c r="B273" s="36">
        <f t="shared" si="4"/>
        <v>45326</v>
      </c>
      <c r="C273" s="51">
        <v>0</v>
      </c>
      <c r="D273" s="51">
        <v>0</v>
      </c>
      <c r="E273" s="51">
        <v>100</v>
      </c>
      <c r="F273" s="51">
        <v>0</v>
      </c>
      <c r="G273" s="51">
        <v>0</v>
      </c>
      <c r="H273" s="51">
        <v>80</v>
      </c>
      <c r="I273" s="51">
        <v>70</v>
      </c>
      <c r="J273" s="52">
        <v>0</v>
      </c>
    </row>
    <row r="274" spans="2:10" ht="15.5" x14ac:dyDescent="0.3">
      <c r="B274" s="37">
        <f t="shared" si="3"/>
        <v>45333</v>
      </c>
      <c r="C274" s="47">
        <v>0</v>
      </c>
      <c r="D274" s="47">
        <v>0</v>
      </c>
      <c r="E274" s="47">
        <v>100</v>
      </c>
      <c r="F274" s="47">
        <v>0</v>
      </c>
      <c r="G274" s="47">
        <v>0</v>
      </c>
      <c r="H274" s="47">
        <v>80</v>
      </c>
      <c r="I274" s="47">
        <v>70</v>
      </c>
      <c r="J274" s="48">
        <v>0</v>
      </c>
    </row>
    <row r="275" spans="2:10" ht="15.5" x14ac:dyDescent="0.3">
      <c r="B275" s="36">
        <f t="shared" si="4"/>
        <v>45340</v>
      </c>
      <c r="C275" s="51">
        <v>0</v>
      </c>
      <c r="D275" s="51">
        <v>0</v>
      </c>
      <c r="E275" s="51">
        <v>100</v>
      </c>
      <c r="F275" s="51">
        <v>0</v>
      </c>
      <c r="G275" s="51">
        <v>0</v>
      </c>
      <c r="H275" s="51">
        <v>80</v>
      </c>
      <c r="I275" s="51">
        <v>70</v>
      </c>
      <c r="J275" s="52">
        <v>0</v>
      </c>
    </row>
    <row r="276" spans="2:10" ht="15.5" x14ac:dyDescent="0.3">
      <c r="B276" s="37">
        <f t="shared" si="3"/>
        <v>45347</v>
      </c>
      <c r="C276" s="47">
        <v>0</v>
      </c>
      <c r="D276" s="47">
        <v>0</v>
      </c>
      <c r="E276" s="47">
        <v>100</v>
      </c>
      <c r="F276" s="47">
        <v>0</v>
      </c>
      <c r="G276" s="47">
        <v>0</v>
      </c>
      <c r="H276" s="47">
        <v>80</v>
      </c>
      <c r="I276" s="47">
        <v>70</v>
      </c>
      <c r="J276" s="48">
        <v>0</v>
      </c>
    </row>
    <row r="277" spans="2:10" ht="15.5" x14ac:dyDescent="0.3">
      <c r="B277" s="36">
        <f t="shared" si="4"/>
        <v>45354</v>
      </c>
      <c r="C277" s="51">
        <v>0</v>
      </c>
      <c r="D277" s="51">
        <v>0</v>
      </c>
      <c r="E277" s="51">
        <v>100</v>
      </c>
      <c r="F277" s="51">
        <v>0</v>
      </c>
      <c r="G277" s="51">
        <v>0</v>
      </c>
      <c r="H277" s="51">
        <v>80</v>
      </c>
      <c r="I277" s="51">
        <v>70</v>
      </c>
      <c r="J277" s="52">
        <v>0</v>
      </c>
    </row>
    <row r="278" spans="2:10" ht="15.5" x14ac:dyDescent="0.3">
      <c r="B278" s="37">
        <f t="shared" si="3"/>
        <v>45361</v>
      </c>
      <c r="C278" s="47">
        <v>0</v>
      </c>
      <c r="D278" s="47">
        <v>0</v>
      </c>
      <c r="E278" s="47">
        <v>100</v>
      </c>
      <c r="F278" s="47">
        <v>0</v>
      </c>
      <c r="G278" s="47">
        <v>0</v>
      </c>
      <c r="H278" s="47">
        <v>80</v>
      </c>
      <c r="I278" s="47">
        <v>70</v>
      </c>
      <c r="J278" s="48">
        <v>0</v>
      </c>
    </row>
    <row r="279" spans="2:10" ht="15.5" x14ac:dyDescent="0.3">
      <c r="B279" s="36">
        <f t="shared" si="4"/>
        <v>45368</v>
      </c>
      <c r="C279" s="51">
        <v>0</v>
      </c>
      <c r="D279" s="51">
        <v>0</v>
      </c>
      <c r="E279" s="51">
        <v>100</v>
      </c>
      <c r="F279" s="51">
        <v>0</v>
      </c>
      <c r="G279" s="51">
        <v>0</v>
      </c>
      <c r="H279" s="51">
        <v>80</v>
      </c>
      <c r="I279" s="51">
        <v>70</v>
      </c>
      <c r="J279" s="52">
        <v>0</v>
      </c>
    </row>
    <row r="280" spans="2:10" ht="15.5" x14ac:dyDescent="0.3">
      <c r="B280" s="37">
        <f t="shared" si="3"/>
        <v>45375</v>
      </c>
      <c r="C280" s="47">
        <v>0</v>
      </c>
      <c r="D280" s="47">
        <v>0</v>
      </c>
      <c r="E280" s="47">
        <v>100</v>
      </c>
      <c r="F280" s="47">
        <v>0</v>
      </c>
      <c r="G280" s="47">
        <v>0</v>
      </c>
      <c r="H280" s="47">
        <v>90</v>
      </c>
      <c r="I280" s="47">
        <v>80</v>
      </c>
      <c r="J280" s="48">
        <v>0</v>
      </c>
    </row>
    <row r="281" spans="2:10" ht="15.5" x14ac:dyDescent="0.3">
      <c r="B281" s="36">
        <f t="shared" si="4"/>
        <v>45382</v>
      </c>
      <c r="C281" s="51">
        <v>0</v>
      </c>
      <c r="D281" s="51">
        <v>0</v>
      </c>
      <c r="E281" s="51">
        <v>100</v>
      </c>
      <c r="F281" s="51">
        <v>0</v>
      </c>
      <c r="G281" s="51">
        <v>0</v>
      </c>
      <c r="H281" s="51">
        <v>90</v>
      </c>
      <c r="I281" s="51">
        <v>80</v>
      </c>
      <c r="J281" s="52">
        <v>0</v>
      </c>
    </row>
    <row r="282" spans="2:10" ht="15.5" x14ac:dyDescent="0.3">
      <c r="B282" s="37">
        <f t="shared" si="3"/>
        <v>45389</v>
      </c>
      <c r="C282" s="47">
        <v>0</v>
      </c>
      <c r="D282" s="47">
        <v>0</v>
      </c>
      <c r="E282" s="47">
        <v>100</v>
      </c>
      <c r="F282" s="47">
        <v>0</v>
      </c>
      <c r="G282" s="47">
        <v>0</v>
      </c>
      <c r="H282" s="47">
        <v>90</v>
      </c>
      <c r="I282" s="47">
        <v>80</v>
      </c>
      <c r="J282" s="48">
        <v>0</v>
      </c>
    </row>
    <row r="283" spans="2:10" ht="15.5" x14ac:dyDescent="0.3">
      <c r="B283" s="36">
        <f t="shared" si="4"/>
        <v>45396</v>
      </c>
      <c r="C283" s="51">
        <v>0</v>
      </c>
      <c r="D283" s="51">
        <v>0</v>
      </c>
      <c r="E283" s="51">
        <v>100</v>
      </c>
      <c r="F283" s="51">
        <v>0</v>
      </c>
      <c r="G283" s="51">
        <v>0</v>
      </c>
      <c r="H283" s="51">
        <v>90</v>
      </c>
      <c r="I283" s="51">
        <v>80</v>
      </c>
      <c r="J283" s="52">
        <v>0</v>
      </c>
    </row>
    <row r="284" spans="2:10" ht="15.5" x14ac:dyDescent="0.3">
      <c r="B284" s="37">
        <f t="shared" si="3"/>
        <v>45403</v>
      </c>
      <c r="C284" s="47">
        <v>0</v>
      </c>
      <c r="D284" s="47">
        <v>0</v>
      </c>
      <c r="E284" s="47">
        <v>100</v>
      </c>
      <c r="F284" s="47">
        <v>0</v>
      </c>
      <c r="G284" s="47">
        <v>0</v>
      </c>
      <c r="H284" s="47">
        <v>90</v>
      </c>
      <c r="I284" s="47">
        <v>80</v>
      </c>
      <c r="J284" s="48">
        <v>0</v>
      </c>
    </row>
    <row r="285" spans="2:10" ht="15.5" x14ac:dyDescent="0.3">
      <c r="B285" s="36">
        <f t="shared" si="4"/>
        <v>45410</v>
      </c>
      <c r="C285" s="51">
        <v>0</v>
      </c>
      <c r="D285" s="51">
        <v>0</v>
      </c>
      <c r="E285" s="51">
        <v>100</v>
      </c>
      <c r="F285" s="51">
        <v>0</v>
      </c>
      <c r="G285" s="51">
        <v>0</v>
      </c>
      <c r="H285" s="51">
        <v>90</v>
      </c>
      <c r="I285" s="51">
        <v>80</v>
      </c>
      <c r="J285" s="52">
        <v>0</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8CDBB6FA3ECE4E8075E5327DBDC520" ma:contentTypeVersion="7" ma:contentTypeDescription="Create a new document." ma:contentTypeScope="" ma:versionID="99c944c37bb328a13d65fa2d2e5c2c04">
  <xsd:schema xmlns:xsd="http://www.w3.org/2001/XMLSchema" xmlns:xs="http://www.w3.org/2001/XMLSchema" xmlns:p="http://schemas.microsoft.com/office/2006/metadata/properties" xmlns:ns3="8f0e3c62-30af-4831-8c1a-12042d7e59dc" targetNamespace="http://schemas.microsoft.com/office/2006/metadata/properties" ma:root="true" ma:fieldsID="9e718e4aec001fcd6ca45da9428e3f38" ns3:_="">
    <xsd:import namespace="8f0e3c62-30af-4831-8c1a-12042d7e59d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0e3c62-30af-4831-8c1a-12042d7e59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0D5856-2D3C-4A7F-A2B1-DF7C970B5D0F}">
  <ds:schemaRefs>
    <ds:schemaRef ds:uri="8f0e3c62-30af-4831-8c1a-12042d7e59dc"/>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1B31B4C-2EFF-412E-9C25-1D488C9E6F02}">
  <ds:schemaRefs>
    <ds:schemaRef ds:uri="http://schemas.microsoft.com/sharepoint/v3/contenttype/forms"/>
  </ds:schemaRefs>
</ds:datastoreItem>
</file>

<file path=customXml/itemProps3.xml><?xml version="1.0" encoding="utf-8"?>
<ds:datastoreItem xmlns:ds="http://schemas.openxmlformats.org/officeDocument/2006/customXml" ds:itemID="{67B37F48-13D2-4AEA-98BF-100A1097E9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0e3c62-30af-4831-8c1a-12042d7e59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E&amp;W Monthly</vt:lpstr>
      <vt:lpstr>Table for website (HIDE)</vt:lpstr>
      <vt:lpstr>GB weekly</vt:lpstr>
      <vt:lpstr>E &amp; W weekly</vt:lpstr>
      <vt:lpstr>South Wales weekly</vt:lpstr>
      <vt:lpstr>SE Scotland weekly</vt:lpstr>
      <vt:lpstr>North East</vt:lpstr>
      <vt:lpstr>East Yorkshire</vt:lpstr>
      <vt:lpstr>North Midlands</vt:lpstr>
      <vt:lpstr>East Midlands</vt:lpstr>
      <vt:lpstr>Central Midlands</vt:lpstr>
      <vt:lpstr>East counties</vt:lpstr>
      <vt:lpstr>South East</vt:lpstr>
      <vt:lpstr>South</vt:lpstr>
      <vt:lpstr>South West</vt:lpstr>
      <vt:lpstr>For chart</vt:lpstr>
      <vt:lpstr>GB weekly Charts</vt:lpstr>
      <vt:lpstr>E&amp;W Monthly Charts</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Charlie Reeve</dc:creator>
  <cp:lastModifiedBy>Dorian Harris</cp:lastModifiedBy>
  <dcterms:created xsi:type="dcterms:W3CDTF">2019-09-30T14:50:55Z</dcterms:created>
  <dcterms:modified xsi:type="dcterms:W3CDTF">2024-04-25T13:45:41Z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0x010100FB8CDBB6FA3ECE4E8075E5327DBDC520</vt:lpwstr>
  </property>
</Properties>
</file>