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M:\DairyCo MI\Datum from M\Website PB\Supply and demand\Farm data\UK Producer numbers\Average herd size data\"/>
    </mc:Choice>
  </mc:AlternateContent>
  <xr:revisionPtr revIDLastSave="0" documentId="13_ncr:1_{B167209D-0E43-4EB4-A9CA-0B5B6FDC9459}" xr6:coauthVersionLast="47" xr6:coauthVersionMax="47" xr10:uidLastSave="{00000000-0000-0000-0000-000000000000}"/>
  <bookViews>
    <workbookView xWindow="8835" yWindow="-16320" windowWidth="29040" windowHeight="15840" firstSheet="1" activeTab="1" xr2:uid="{00000000-000D-0000-FFFF-FFFF00000000}"/>
  </bookViews>
  <sheets>
    <sheet name="England (To 2000)" sheetId="8" state="hidden" r:id="rId1"/>
    <sheet name="England" sheetId="2" r:id="rId2"/>
    <sheet name="Wales (To 1999)" sheetId="3" state="hidden" r:id="rId3"/>
    <sheet name="Wales" sheetId="12" r:id="rId4"/>
    <sheet name="Scotland" sheetId="4" r:id="rId5"/>
    <sheet name="Scotland (To 2004)" sheetId="11" state="hidden" r:id="rId6"/>
    <sheet name="Northern Ireland (To 2000)" sheetId="10" state="hidden" r:id="rId7"/>
    <sheet name="Northern Ireland" sheetId="5" r:id="rId8"/>
    <sheet name="United Kingdom" sheetId="6" r:id="rId9"/>
    <sheet name="Disclaimer and notes" sheetId="13" r:id="rId10"/>
  </sheets>
  <externalReferences>
    <externalReference r:id="rId11"/>
  </externalReferences>
  <definedNames>
    <definedName name="CR_Export_Quarterly_Prices" localSheetId="9">#REF!</definedName>
    <definedName name="CR_Export_Quarterly_Prices" localSheetId="0">#REF!</definedName>
    <definedName name="CR_Export_Quarterly_Prices" localSheetId="7">#REF!</definedName>
    <definedName name="CR_Export_Quarterly_Prices" localSheetId="6">#REF!</definedName>
    <definedName name="CR_Export_Quarterly_Prices" localSheetId="4">#REF!</definedName>
    <definedName name="CR_Export_Quarterly_Prices" localSheetId="5">#REF!</definedName>
    <definedName name="CR_Export_Quarterly_Prices" localSheetId="8">#REF!</definedName>
    <definedName name="CR_Export_Quarterly_Prices" localSheetId="3">#REF!</definedName>
    <definedName name="CR_Export_Quarterly_Prices" localSheetId="2">#REF!</definedName>
    <definedName name="CR_Export_Quarterly_Prices">#REF!</definedName>
    <definedName name="CR_Export_Weekly_Prices" localSheetId="9">#REF!</definedName>
    <definedName name="CR_Export_Weekly_Prices" localSheetId="0">#REF!</definedName>
    <definedName name="CR_Export_Weekly_Prices" localSheetId="7">#REF!</definedName>
    <definedName name="CR_Export_Weekly_Prices" localSheetId="6">#REF!</definedName>
    <definedName name="CR_Export_Weekly_Prices" localSheetId="4">#REF!</definedName>
    <definedName name="CR_Export_Weekly_Prices" localSheetId="5">#REF!</definedName>
    <definedName name="CR_Export_Weekly_Prices" localSheetId="8">#REF!</definedName>
    <definedName name="CR_Export_Weekly_Prices" localSheetId="3">#REF!</definedName>
    <definedName name="CR_Export_Weekly_Prices" localSheetId="2">#REF!</definedName>
    <definedName name="CR_Export_Weekly_Prices">#REF!</definedName>
    <definedName name="CR_Export_Yearly_Prices" localSheetId="9">#REF!</definedName>
    <definedName name="CR_Export_Yearly_Prices" localSheetId="0">#REF!</definedName>
    <definedName name="CR_Export_Yearly_Prices" localSheetId="7">#REF!</definedName>
    <definedName name="CR_Export_Yearly_Prices" localSheetId="6">#REF!</definedName>
    <definedName name="CR_Export_Yearly_Prices" localSheetId="4">#REF!</definedName>
    <definedName name="CR_Export_Yearly_Prices" localSheetId="5">#REF!</definedName>
    <definedName name="CR_Export_Yearly_Prices" localSheetId="8">#REF!</definedName>
    <definedName name="CR_Export_Yearly_Prices" localSheetId="3">#REF!</definedName>
    <definedName name="CR_Export_Yearly_Prices" localSheetId="2">#REF!</definedName>
    <definedName name="CR_Export_Yearly_Prices">#REF!</definedName>
    <definedName name="Month" localSheetId="9">[1]Lookups!$A$1:$A$12</definedName>
    <definedName name="Month">[1]Lookups!$A$1:$A$12</definedName>
    <definedName name="Year" localSheetId="9">[1]Lookups!$C$1:$C$12</definedName>
    <definedName name="Year">[1]Lookups!$C$1:$C$12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M34" i="4"/>
  <c r="N20" i="4"/>
  <c r="M20" i="4"/>
  <c r="N32" i="12"/>
  <c r="M32" i="12"/>
  <c r="N19" i="12"/>
  <c r="M19" i="12"/>
  <c r="K30" i="2" l="1"/>
  <c r="L40" i="5"/>
  <c r="L23" i="5"/>
  <c r="L34" i="4"/>
  <c r="L20" i="4"/>
  <c r="L24" i="6"/>
  <c r="L15" i="6"/>
  <c r="K18" i="2"/>
  <c r="L32" i="12" l="1"/>
  <c r="L19" i="12"/>
  <c r="K19" i="12"/>
  <c r="K32" i="12"/>
  <c r="K20" i="4" l="1"/>
  <c r="K34" i="4"/>
  <c r="K40" i="5" l="1"/>
  <c r="K23" i="5"/>
  <c r="J30" i="2" l="1"/>
  <c r="J18" i="2"/>
  <c r="K24" i="6" l="1"/>
  <c r="J40" i="5"/>
  <c r="J23" i="5"/>
  <c r="C19" i="12" l="1"/>
  <c r="D19" i="12"/>
  <c r="E19" i="12"/>
  <c r="F19" i="12"/>
  <c r="G19" i="12"/>
  <c r="H19" i="12"/>
  <c r="I19" i="12"/>
  <c r="J19" i="12"/>
  <c r="C32" i="12"/>
  <c r="D32" i="12"/>
  <c r="E32" i="12"/>
  <c r="F32" i="12"/>
  <c r="G32" i="12"/>
  <c r="H32" i="12"/>
  <c r="I32" i="12"/>
  <c r="J32" i="12"/>
  <c r="B21" i="11"/>
  <c r="C21" i="11"/>
  <c r="D21" i="11"/>
  <c r="E21" i="11"/>
  <c r="F21" i="11"/>
  <c r="G21" i="11"/>
  <c r="I21" i="11"/>
  <c r="K21" i="11"/>
  <c r="L21" i="11"/>
  <c r="M21" i="11"/>
  <c r="N21" i="11"/>
  <c r="O21" i="11"/>
  <c r="P21" i="11"/>
  <c r="Q21" i="11"/>
  <c r="R21" i="11"/>
  <c r="B36" i="11"/>
  <c r="C36" i="11"/>
  <c r="D36" i="11"/>
  <c r="E36" i="11"/>
  <c r="F36" i="11"/>
  <c r="G36" i="11"/>
  <c r="I36" i="11"/>
  <c r="K36" i="11"/>
  <c r="L36" i="11"/>
  <c r="M36" i="11"/>
  <c r="N36" i="11"/>
  <c r="O36" i="11"/>
  <c r="P36" i="11"/>
  <c r="Q36" i="11"/>
  <c r="R36" i="11"/>
  <c r="B24" i="10"/>
  <c r="C24" i="10"/>
  <c r="D24" i="10"/>
  <c r="E24" i="10"/>
  <c r="F24" i="10"/>
  <c r="G24" i="10"/>
  <c r="H24" i="10"/>
  <c r="I24" i="10"/>
  <c r="J24" i="10"/>
  <c r="K24" i="10"/>
  <c r="M24" i="10"/>
  <c r="N24" i="10"/>
  <c r="O24" i="10"/>
  <c r="P24" i="10"/>
  <c r="Q24" i="10"/>
  <c r="R24" i="10"/>
  <c r="T24" i="10"/>
  <c r="V24" i="10"/>
  <c r="B41" i="10"/>
  <c r="C41" i="10"/>
  <c r="D41" i="10"/>
  <c r="E41" i="10"/>
  <c r="F41" i="10"/>
  <c r="G41" i="10"/>
  <c r="H41" i="10"/>
  <c r="I41" i="10"/>
  <c r="J41" i="10"/>
  <c r="K41" i="10"/>
  <c r="M41" i="10"/>
  <c r="N41" i="10"/>
  <c r="O41" i="10"/>
  <c r="P41" i="10"/>
  <c r="Q41" i="10"/>
  <c r="R41" i="10"/>
  <c r="T41" i="10"/>
  <c r="V41" i="10"/>
  <c r="U32" i="8" l="1"/>
  <c r="T32" i="8"/>
  <c r="S32" i="8"/>
  <c r="R32" i="8"/>
  <c r="Q32" i="8"/>
  <c r="P32" i="8"/>
  <c r="O32" i="8"/>
  <c r="M32" i="8"/>
  <c r="K32" i="8"/>
  <c r="J32" i="8"/>
  <c r="I32" i="8"/>
  <c r="H32" i="8"/>
  <c r="G32" i="8"/>
  <c r="F32" i="8"/>
  <c r="E32" i="8"/>
  <c r="D32" i="8"/>
  <c r="C32" i="8"/>
  <c r="B32" i="8"/>
  <c r="U19" i="8"/>
  <c r="T19" i="8"/>
  <c r="S19" i="8"/>
  <c r="R19" i="8"/>
  <c r="Q19" i="8"/>
  <c r="P19" i="8"/>
  <c r="O19" i="8"/>
  <c r="M19" i="8"/>
  <c r="K19" i="8"/>
  <c r="J19" i="8"/>
  <c r="I19" i="8"/>
  <c r="H19" i="8"/>
  <c r="G19" i="8"/>
  <c r="F19" i="8"/>
  <c r="E19" i="8"/>
  <c r="D19" i="8"/>
  <c r="C19" i="8"/>
  <c r="B19" i="8"/>
  <c r="T34" i="3"/>
  <c r="U34" i="3"/>
  <c r="V34" i="3"/>
  <c r="T20" i="3"/>
  <c r="V20" i="3"/>
  <c r="U20" i="3"/>
  <c r="C40" i="5" l="1"/>
  <c r="D40" i="5"/>
  <c r="E40" i="5"/>
  <c r="F40" i="5"/>
  <c r="G40" i="5"/>
  <c r="H40" i="5"/>
  <c r="I40" i="5"/>
  <c r="S34" i="3"/>
  <c r="R34" i="3"/>
  <c r="Q34" i="3"/>
  <c r="P34" i="3"/>
  <c r="O34" i="3"/>
  <c r="M34" i="3"/>
  <c r="L34" i="3"/>
  <c r="K34" i="3"/>
  <c r="J34" i="3"/>
  <c r="I34" i="3"/>
  <c r="H34" i="3"/>
  <c r="G34" i="3"/>
  <c r="F34" i="3"/>
  <c r="E34" i="3"/>
  <c r="C34" i="3"/>
  <c r="B34" i="3"/>
  <c r="M20" i="3"/>
  <c r="J24" i="6" l="1"/>
  <c r="I24" i="6"/>
  <c r="H24" i="6"/>
  <c r="G24" i="6"/>
  <c r="F24" i="6"/>
  <c r="E24" i="6"/>
  <c r="D24" i="6"/>
  <c r="C24" i="6"/>
  <c r="I15" i="6"/>
  <c r="H15" i="6"/>
  <c r="G15" i="6"/>
  <c r="F15" i="6"/>
  <c r="E15" i="6"/>
  <c r="D15" i="6"/>
  <c r="C15" i="6"/>
  <c r="I23" i="5"/>
  <c r="H23" i="5"/>
  <c r="E23" i="5"/>
  <c r="F23" i="5"/>
  <c r="G23" i="5"/>
  <c r="D23" i="5"/>
  <c r="C23" i="5"/>
  <c r="J34" i="4"/>
  <c r="I34" i="4"/>
  <c r="H34" i="4"/>
  <c r="G34" i="4"/>
  <c r="F34" i="4"/>
  <c r="E34" i="4"/>
  <c r="D34" i="4"/>
  <c r="C34" i="4"/>
  <c r="J20" i="4"/>
  <c r="I20" i="4"/>
  <c r="H20" i="4"/>
  <c r="G20" i="4"/>
  <c r="F20" i="4"/>
  <c r="E20" i="4"/>
  <c r="D20" i="4"/>
  <c r="C20" i="4"/>
  <c r="B20" i="3"/>
  <c r="C20" i="3"/>
  <c r="E20" i="3"/>
  <c r="F20" i="3"/>
  <c r="G20" i="3"/>
  <c r="H20" i="3"/>
  <c r="I20" i="3"/>
  <c r="J20" i="3"/>
  <c r="K20" i="3"/>
  <c r="L20" i="3"/>
  <c r="O20" i="3"/>
  <c r="P20" i="3"/>
  <c r="Q20" i="3"/>
  <c r="R20" i="3"/>
  <c r="S20" i="3"/>
  <c r="I30" i="2"/>
  <c r="H30" i="2"/>
  <c r="G30" i="2"/>
  <c r="F30" i="2"/>
  <c r="E30" i="2"/>
  <c r="D30" i="2"/>
  <c r="C30" i="2"/>
  <c r="D18" i="2"/>
  <c r="E18" i="2"/>
  <c r="F18" i="2"/>
  <c r="G18" i="2"/>
  <c r="H18" i="2"/>
  <c r="I18" i="2"/>
  <c r="C18" i="2"/>
</calcChain>
</file>

<file path=xl/sharedStrings.xml><?xml version="1.0" encoding="utf-8"?>
<sst xmlns="http://schemas.openxmlformats.org/spreadsheetml/2006/main" count="498" uniqueCount="107">
  <si>
    <t>Year</t>
  </si>
  <si>
    <t>1 to 9</t>
  </si>
  <si>
    <t>30 to 39</t>
  </si>
  <si>
    <t>40 to 49</t>
  </si>
  <si>
    <t>50 to 69</t>
  </si>
  <si>
    <t>70 to 99</t>
  </si>
  <si>
    <t>100 to 199</t>
  </si>
  <si>
    <t>200 +</t>
  </si>
  <si>
    <t>Total</t>
  </si>
  <si>
    <t>Distribution of Dairy Cows by Herd Size (England)</t>
  </si>
  <si>
    <t>10 to 49</t>
  </si>
  <si>
    <t>50 to 99</t>
  </si>
  <si>
    <t>100 to 149</t>
  </si>
  <si>
    <t>150 to 249</t>
  </si>
  <si>
    <t>250 to 499</t>
  </si>
  <si>
    <t>500 +</t>
  </si>
  <si>
    <t>10 to 29</t>
  </si>
  <si>
    <t>-</t>
  </si>
  <si>
    <t>500 to 999</t>
  </si>
  <si>
    <t>1000 +</t>
  </si>
  <si>
    <t>Number of dairy cattle</t>
  </si>
  <si>
    <t>Number of dairy holdings</t>
  </si>
  <si>
    <t>10 to 19</t>
  </si>
  <si>
    <t>20 to 49</t>
  </si>
  <si>
    <t>100 +</t>
  </si>
  <si>
    <t>1 to 4</t>
  </si>
  <si>
    <t>20 to 29</t>
  </si>
  <si>
    <t>100 to 249</t>
  </si>
  <si>
    <t>500 to 749</t>
  </si>
  <si>
    <t>750+</t>
  </si>
  <si>
    <t>1 to 49</t>
  </si>
  <si>
    <t>150 to 199</t>
  </si>
  <si>
    <t>200 to 249</t>
  </si>
  <si>
    <t>250 to 299</t>
  </si>
  <si>
    <t>300 +</t>
  </si>
  <si>
    <t>150 +</t>
  </si>
  <si>
    <t>5 to 19</t>
  </si>
  <si>
    <t>50 to 74</t>
  </si>
  <si>
    <t>75 to 99</t>
  </si>
  <si>
    <t>750 +</t>
  </si>
  <si>
    <t>Distribution of Dairy Cows by Herd Size (Wales)</t>
  </si>
  <si>
    <t>Distribution of Dairy Cows by Herd Size (Scotland)</t>
  </si>
  <si>
    <t>10 to 14</t>
  </si>
  <si>
    <t>15 to 19</t>
  </si>
  <si>
    <t>50 to 59</t>
  </si>
  <si>
    <t>60 to 69</t>
  </si>
  <si>
    <t>250 +</t>
  </si>
  <si>
    <t>500+</t>
  </si>
  <si>
    <t>Distribution of Dairy Cows by Herd Size (Northern Ireland)</t>
  </si>
  <si>
    <r>
      <rPr>
        <b/>
        <sz val="10"/>
        <color theme="1"/>
        <rFont val="Arial"/>
        <family val="2"/>
      </rPr>
      <t>Source:</t>
    </r>
    <r>
      <rPr>
        <sz val="10"/>
        <color theme="1"/>
        <rFont val="Arial"/>
        <family val="2"/>
      </rPr>
      <t xml:space="preserve"> DAERA</t>
    </r>
  </si>
  <si>
    <r>
      <t xml:space="preserve">Units: </t>
    </r>
    <r>
      <rPr>
        <sz val="10"/>
        <color theme="1"/>
        <rFont val="Arial"/>
        <family val="2"/>
      </rPr>
      <t>head, holding numbers</t>
    </r>
  </si>
  <si>
    <r>
      <t>Last Updated:</t>
    </r>
    <r>
      <rPr>
        <sz val="10"/>
        <color theme="1"/>
        <rFont val="Arial"/>
        <family val="2"/>
      </rPr>
      <t xml:space="preserve"> 23/09/19</t>
    </r>
  </si>
  <si>
    <r>
      <rPr>
        <b/>
        <sz val="10"/>
        <color theme="1"/>
        <rFont val="Arial"/>
        <family val="2"/>
      </rPr>
      <t>Source:</t>
    </r>
    <r>
      <rPr>
        <sz val="10"/>
        <color theme="1"/>
        <rFont val="Arial"/>
        <family val="2"/>
      </rPr>
      <t xml:space="preserve"> Defra</t>
    </r>
  </si>
  <si>
    <r>
      <rPr>
        <b/>
        <sz val="10"/>
        <color theme="1"/>
        <rFont val="Arial"/>
        <family val="2"/>
      </rPr>
      <t>Source:</t>
    </r>
    <r>
      <rPr>
        <sz val="10"/>
        <color theme="1"/>
        <rFont val="Arial"/>
        <family val="2"/>
      </rPr>
      <t xml:space="preserve"> Welsh Government</t>
    </r>
  </si>
  <si>
    <r>
      <rPr>
        <b/>
        <sz val="10"/>
        <color theme="1"/>
        <rFont val="Arial"/>
        <family val="2"/>
      </rPr>
      <t>Source:</t>
    </r>
    <r>
      <rPr>
        <sz val="10"/>
        <color theme="1"/>
        <rFont val="Arial"/>
        <family val="2"/>
      </rPr>
      <t xml:space="preserve"> Scottish Government</t>
    </r>
  </si>
  <si>
    <t>Notes:</t>
  </si>
  <si>
    <t xml:space="preserve">Figures from 2005 onwards are sourced from the Cattle Tracing System. Dairy cows are defined as female dairy cows over 2 years old with offspring. </t>
  </si>
  <si>
    <t xml:space="preserve">Dairy cows are defined as female dairy cows over 2 years old with offspring. Cattle results are sourced from the Cattle Tracing System.  Cattle figures relate to commercial holdings only. Therefore these figures do not match those published in the June statistical release, which relate to all holdings. </t>
  </si>
  <si>
    <t>Figures from  2004 onward figures are sourced from the Cattle Tracing System (CTS). Figures are for main and minor holdings. Up until 2016 the data includes all dairy females aged 2 years and over. However, the figures shown in 2017 and 2018 are for dairy cows 2 years and over with offspring, which now matches the rest of the UK.</t>
  </si>
  <si>
    <t xml:space="preserve">Figures from 2006 onwards are sourced from the Cattle Tracing System. Dairy cows are defined as female dairy cows over 2 years old with offspring. </t>
  </si>
  <si>
    <t>Figures include Farms on which dairy cows account for more than two-thirds of the total standard output.</t>
  </si>
  <si>
    <t>Figures from 2005 onwards are sourced from APHIS. The figures provided include the total number of farms in Northern Ireland with Dairy cows present.</t>
  </si>
  <si>
    <t xml:space="preserve">UK figures may not match the sum of the individual countries due to revisions and updates made by individual countries. Dairy cows are defined as female dairy cows over 2 years old with offspring. </t>
  </si>
  <si>
    <t>In UK agricultural statistical publications the terms “holdings” and “farms” are used synonymously but in Northern Ireland, where many landowners let out all their land and take no part in agriculture, the former term refers to the areas under single ownership and the latter to the areas farmed in separate units, i.e. after adjustment for land let out or taken in conacre. Farms exclude holdings that take no part in farming.</t>
  </si>
  <si>
    <r>
      <rPr>
        <b/>
        <sz val="12"/>
        <color theme="1"/>
        <rFont val="Arial"/>
        <family val="2"/>
      </rPr>
      <t>Source:</t>
    </r>
    <r>
      <rPr>
        <sz val="12"/>
        <color theme="1"/>
        <rFont val="Arial"/>
        <family val="2"/>
      </rPr>
      <t xml:space="preserve"> Defra</t>
    </r>
  </si>
  <si>
    <r>
      <rPr>
        <b/>
        <sz val="12"/>
        <color theme="1"/>
        <rFont val="Arial"/>
        <family val="2"/>
      </rPr>
      <t>Source:</t>
    </r>
    <r>
      <rPr>
        <sz val="12"/>
        <color theme="1"/>
        <rFont val="Arial"/>
        <family val="2"/>
      </rPr>
      <t xml:space="preserve"> Welsh Government</t>
    </r>
  </si>
  <si>
    <r>
      <rPr>
        <b/>
        <sz val="12"/>
        <color theme="1"/>
        <rFont val="Arial"/>
        <family val="2"/>
      </rPr>
      <t>Source:</t>
    </r>
    <r>
      <rPr>
        <sz val="12"/>
        <color theme="1"/>
        <rFont val="Arial"/>
        <family val="2"/>
      </rPr>
      <t xml:space="preserve"> Scottish Government</t>
    </r>
  </si>
  <si>
    <r>
      <rPr>
        <b/>
        <sz val="12"/>
        <color theme="1"/>
        <rFont val="Arial"/>
        <family val="2"/>
      </rPr>
      <t>Source:</t>
    </r>
    <r>
      <rPr>
        <sz val="12"/>
        <color theme="1"/>
        <rFont val="Arial"/>
        <family val="2"/>
      </rPr>
      <t xml:space="preserve"> DAERA</t>
    </r>
  </si>
  <si>
    <r>
      <t>Notes</t>
    </r>
    <r>
      <rPr>
        <sz val="12"/>
        <color rgb="FF95C11F"/>
        <rFont val="Calibri"/>
        <family val="2"/>
        <scheme val="minor"/>
      </rPr>
      <t xml:space="preserve"> </t>
    </r>
  </si>
  <si>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</si>
  <si>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</si>
  <si>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</si>
  <si>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Head office address</t>
  </si>
  <si>
    <t>Agriculture and Horticulture Development Board 
Stoneleigh Park 
Kenilworth 
Warwickshire 
CV8 2TL</t>
  </si>
  <si>
    <t>Telephone</t>
  </si>
  <si>
    <t>Email</t>
  </si>
  <si>
    <t>Website</t>
  </si>
  <si>
    <t>ahdb.org.uk</t>
  </si>
  <si>
    <t>England</t>
  </si>
  <si>
    <t xml:space="preserve">Cattle figures relate to commercial holdings only. Therefore these figures do not match those published in the June statistical release, which relate to all holdings. </t>
  </si>
  <si>
    <t>Wales</t>
  </si>
  <si>
    <t>Up until 2016 the data includes all dairy females aged 2 years and over. However, the figures shown in 2017 and 2018 are for dairy cows 2 years and over with offspring, which now matches the rest of the UK.</t>
  </si>
  <si>
    <t>Scotland</t>
  </si>
  <si>
    <t>Figures include farms on which dairy cows account for more than two-thirds of the total standard output.</t>
  </si>
  <si>
    <t>Northern Ireland</t>
  </si>
  <si>
    <r>
      <t xml:space="preserve">Units: </t>
    </r>
    <r>
      <rPr>
        <sz val="12"/>
        <color theme="1"/>
        <rFont val="Arial"/>
        <family val="2"/>
      </rPr>
      <t>Head, holding numbers</t>
    </r>
  </si>
  <si>
    <r>
      <t>Units:</t>
    </r>
    <r>
      <rPr>
        <sz val="12"/>
        <color theme="1"/>
        <rFont val="Arial"/>
        <family val="2"/>
      </rPr>
      <t xml:space="preserve"> Head, holding numbers</t>
    </r>
  </si>
  <si>
    <t>United Kingdom</t>
  </si>
  <si>
    <r>
      <t xml:space="preserve">In UK agricultural statistical publications the terms “holdings” and “farms” are used synonymously but in Northern Ireland, where many landowners let out all their land and take no part in agriculture, the former term refers to the areas under single ownership and the latter to the areas farmed in separate units, i.e. after adjustment for land let out or taken in </t>
    </r>
    <r>
      <rPr>
        <sz val="12"/>
        <color rgb="FF575756"/>
        <rFont val="Arial"/>
        <family val="2"/>
      </rPr>
      <t>conacre</t>
    </r>
    <r>
      <rPr>
        <sz val="12"/>
        <color theme="1"/>
        <rFont val="Arial"/>
        <family val="2"/>
      </rPr>
      <t>. Farms exclude holdings that take no part in farming.</t>
    </r>
  </si>
  <si>
    <t xml:space="preserve">Dairy cows are defined as female dairy cows over 2 years old with offspring. </t>
  </si>
  <si>
    <t>Figures are for main and minor holdings.</t>
  </si>
  <si>
    <t>The figures provided include the total number of farms in Northern Ireland with Dairy cows present.</t>
  </si>
  <si>
    <t>Distribution of dairy cows by herd size: England</t>
  </si>
  <si>
    <t>Distribution of dairy cows by herd size: Wales</t>
  </si>
  <si>
    <t>Distribution of dairy cows by herd size: Scotland</t>
  </si>
  <si>
    <t>Distribution of dairy cows by herd size: Northern Ireland</t>
  </si>
  <si>
    <t>Distribution of dairy cows by herd size: United Kingdom</t>
  </si>
  <si>
    <t>Team</t>
  </si>
  <si>
    <t>Data and Analysis Team</t>
  </si>
  <si>
    <t>024 7697 8383</t>
  </si>
  <si>
    <t>datum@ahdb.org.uk</t>
  </si>
  <si>
    <t>na</t>
  </si>
  <si>
    <t>Figures for 2020 not available due to limited survey</t>
  </si>
  <si>
    <t>©Agriculture and Horticulture Development Board 2023. All rights reserved.</t>
  </si>
  <si>
    <r>
      <t>Last updated:</t>
    </r>
    <r>
      <rPr>
        <sz val="12"/>
        <color theme="1"/>
        <rFont val="Arial"/>
        <family val="2"/>
      </rPr>
      <t xml:space="preserve"> 8/06/2023</t>
    </r>
  </si>
  <si>
    <r>
      <t>Last updated:</t>
    </r>
    <r>
      <rPr>
        <sz val="12"/>
        <color theme="1"/>
        <rFont val="Arial"/>
        <family val="2"/>
      </rPr>
      <t xml:space="preserve"> 1/07/2023</t>
    </r>
  </si>
  <si>
    <r>
      <t>Last updated:</t>
    </r>
    <r>
      <rPr>
        <sz val="12"/>
        <color theme="1"/>
        <rFont val="Arial"/>
        <family val="2"/>
      </rPr>
      <t xml:space="preserve"> 5/07/2023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</si>
</sst>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1" x14ac:knownFonts="1">
    <font>
      <sz val="11"/>
      <color theme="1"/>
      <name val="Calibri"/>
      <family val="2"/>
      <scheme val="minor"/>
    </font>
    <font>
      <sz val="11"/>
      <color theme="1"/>
      <name val="Calibri"/>
      <family val="2"/>
      <scheme val="minor"/>
    </font>
    <font>
      <b/>
      <sz val="11"/>
      <color theme="3"/>
      <name val="Calibri"/>
      <family val="2"/>
      <scheme val="minor"/>
    </font>
    <font>
      <sz val="11"/>
      <color theme="0"/>
      <name val="Calibri"/>
      <family val="2"/>
      <scheme val="minor"/>
    </font>
    <font>
      <sz val="10"/>
      <name val="Arial"/>
      <family val="2"/>
    </font>
    <font>
      <b/>
      <sz val="14"/>
      <color rgb="FF0090D3"/>
      <name val="Arial"/>
      <family val="2"/>
    </font>
    <font>
      <sz val="20"/>
      <color indexed="55"/>
      <name val="Arial"/>
      <family val="2"/>
    </font>
    <font>
      <sz val="10"/>
      <name val="Arial"/>
      <family val="2"/>
    </font>
    <font>
      <sz val="10"/>
      <color theme="1"/>
      <name val="Arial"/>
      <family val="2"/>
    </font>
    <font>
      <sz val="10"/>
      <color rgb="FF95C11F"/>
      <name val="Arial"/>
      <family val="2"/>
    </font>
    <font>
      <b/>
      <sz val="11"/>
      <color theme="3"/>
      <name val="Arial"/>
      <family val="2"/>
    </font>
    <font>
      <b/>
      <sz val="10"/>
      <color theme="1"/>
      <name val="Arial"/>
      <family val="2"/>
    </font>
    <font>
      <sz val="10"/>
      <color rgb="FF575756"/>
      <name val="Arial"/>
      <family val="2"/>
    </font>
    <font>
      <b/>
      <sz val="10"/>
      <color rgb="FF575756"/>
      <name val="Arial"/>
      <family val="2"/>
    </font>
    <font>
      <b/>
      <sz val="11"/>
      <color theme="0"/>
      <name val="Arial"/>
      <family val="2"/>
    </font>
    <font>
      <sz val="11"/>
      <name val="Arial"/>
      <family val="2"/>
    </font>
    <font>
      <sz val="11"/>
      <color rgb="FF575756"/>
      <name val="Arial"/>
      <family val="2"/>
    </font>
    <font>
      <sz val="10"/>
      <color rgb="FFFF0000"/>
      <name val="Arial"/>
      <family val="2"/>
    </font>
    <font>
      <sz val="11"/>
      <color theme="1"/>
      <name val="Arial"/>
      <family val="2"/>
    </font>
    <font>
      <sz val="10"/>
      <color indexed="12"/>
      <name val="Arial"/>
      <family val="2"/>
    </font>
    <font>
      <b/>
      <sz val="11"/>
      <color rgb="FF575756"/>
      <name val="Arial"/>
      <family val="2"/>
    </font>
    <font>
      <b/>
      <sz val="11"/>
      <color theme="1"/>
      <name val="Arial"/>
      <family val="2"/>
    </font>
    <font>
      <b/>
      <sz val="10"/>
      <name val="Arial"/>
      <family val="2"/>
    </font>
    <font>
      <sz val="10"/>
      <color rgb="FF000000"/>
      <name val="Arial"/>
      <family val="2"/>
    </font>
    <font>
      <b/>
      <sz val="12"/>
      <color rgb="FF95C11F"/>
      <name val="Arial"/>
      <family val="2"/>
    </font>
    <font>
      <sz val="12"/>
      <color theme="1"/>
      <name val="Arial"/>
      <family val="2"/>
    </font>
    <font>
      <b/>
      <sz val="12"/>
      <color theme="1"/>
      <name val="Arial"/>
      <family val="2"/>
    </font>
    <font>
      <b/>
      <sz val="16"/>
      <color rgb="FF0090D3"/>
      <name val="Arial"/>
      <family val="2"/>
    </font>
    <font>
      <sz val="12"/>
      <color rgb="FF575756"/>
      <name val="Arial"/>
      <family val="2"/>
    </font>
    <font>
      <sz val="12"/>
      <name val="Arial"/>
      <family val="2"/>
    </font>
    <font>
      <b/>
      <sz val="12"/>
      <color theme="0"/>
      <name val="Arial"/>
      <family val="2"/>
    </font>
    <font>
      <sz val="12"/>
      <color indexed="12"/>
      <name val="Arial"/>
      <family val="2"/>
    </font>
    <font>
      <sz val="12"/>
      <color theme="1"/>
      <name val="Calibri"/>
      <family val="2"/>
      <scheme val="minor"/>
    </font>
    <font>
      <sz val="12"/>
      <color rgb="FF95C11F"/>
      <name val="Arial"/>
      <family val="2"/>
    </font>
    <font>
      <b/>
      <sz val="12"/>
      <color theme="3"/>
      <name val="Arial"/>
      <family val="2"/>
    </font>
    <font>
      <sz val="16"/>
      <color indexed="55"/>
      <name val="Arial"/>
      <family val="2"/>
    </font>
    <font>
      <sz val="16"/>
      <name val="Arial"/>
      <family val="2"/>
    </font>
    <font>
      <b/>
      <sz val="12"/>
      <color rgb="FF575756"/>
      <name val="Arial"/>
      <family val="2"/>
    </font>
    <font>
      <b/>
      <sz val="12"/>
      <name val="Arial"/>
      <family val="2"/>
    </font>
    <font>
      <sz val="12"/>
      <color rgb="FFFF0000"/>
      <name val="Arial"/>
      <family val="2"/>
    </font>
    <font>
      <sz val="10"/>
      <color theme="1"/>
      <name val="Calibri"/>
      <family val="2"/>
      <scheme val="minor"/>
    </font>
    <font>
      <sz val="12"/>
      <color rgb="FF95C11F"/>
      <name val="Calibri"/>
      <family val="2"/>
      <scheme val="minor"/>
    </font>
    <font>
      <u/>
      <sz val="10"/>
      <color theme="10"/>
      <name val="Calibri"/>
      <family val="2"/>
      <scheme val="minor"/>
    </font>
    <font>
      <u/>
      <sz val="12"/>
      <color theme="10"/>
      <name val="Arial"/>
      <family val="2"/>
    </font>
    <font>
      <u/>
      <sz val="12"/>
      <color theme="4"/>
      <name val="Arial"/>
      <family val="2"/>
    </font>
    <font>
      <b/>
      <sz val="12"/>
      <color theme="1"/>
      <name val="Calibri"/>
      <family val="2"/>
      <scheme val="minor"/>
    </font>
    <font>
      <sz val="11"/>
      <color rgb="FF000000"/>
      <name val="Calibri"/>
      <family val="2"/>
    </font>
    <font>
      <b/>
      <sz val="12"/>
      <color rgb="FF434342"/>
      <name val="Arial"/>
      <family val="2"/>
    </font>
    <font>
      <sz val="12"/>
      <color rgb="FF434342"/>
      <name val="Arial"/>
      <family val="2"/>
    </font>
    <font>
      <sz val="8"/>
      <color rgb="FF000000"/>
      <name val="MS Sans Serif"/>
    </font>
    <font>
      <u/>
      <sz val="8"/>
      <color rgb="FF0563C1"/>
      <name val="MS Sans Serif"/>
    </font>
  </fonts>
  <fills count="9">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indexed="9"/>
        <bgColor indexed="64"/>
      </patternFill>
    </fill>
    <fill>
      <patternFill patternType="solid">
        <fgColor theme="4"/>
        <bgColor indexed="64"/>
      </patternFill>
    </fill>
    <fill>
      <patternFill patternType="solid">
        <fgColor rgb="FFDFEFFB"/>
        <bgColor indexed="64"/>
      </patternFill>
    </fill>
    <fill>
      <patternFill patternType="solid">
        <fgColor rgb="FFBBDDF5"/>
        <bgColor indexed="64"/>
      </patternFill>
    </fill>
    <fill>
      <patternFill patternType="solid">
        <fgColor theme="0"/>
        <bgColor indexed="64"/>
      </patternFill>
    </fill>
  </fills>
  <borders count="10">
    <border>
      <left/>
      <right/>
      <top/>
      <bottom/>
      <diagonal/>
    </border>
    <border>
      <left/>
      <right/>
      <top/>
      <bottom style="medium">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medium">
        <color rgb="FF0082CA"/>
      </top>
      <bottom/>
      <diagonal/>
    </border>
    <border>
      <left/>
      <right/>
      <top/>
      <bottom style="medium">
        <color rgb="FF0082CA"/>
      </bottom>
      <diagonal/>
    </border>
    <border>
      <left/>
      <right/>
      <top style="thin">
        <color theme="0"/>
      </top>
      <bottom style="thin">
        <color theme="0"/>
      </bottom>
      <diagonal/>
    </border>
    <border>
      <left/>
      <right/>
      <top style="thin">
        <color theme="4"/>
      </top>
      <bottom/>
      <diagonal/>
    </border>
  </borders>
  <cellStyleXfs count="37">
    <xf numFmtId="0" fontId="0" fillId="0" borderId="0"/>
    <xf numFmtId="43" fontId="1"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3" fillId="3" borderId="0" applyNumberFormat="0" applyBorder="0" applyAlignment="0" applyProtection="0"/>
    <xf numFmtId="0" fontId="4" fillId="0" borderId="0"/>
    <xf numFmtId="9" fontId="7" fillId="0" borderId="0" applyFont="0" applyFill="0" applyBorder="0" applyAlignment="0" applyProtection="0"/>
    <xf numFmtId="0" fontId="7" fillId="0" borderId="0"/>
    <xf numFmtId="0" fontId="7" fillId="0" borderId="0"/>
    <xf numFmtId="0" fontId="23" fillId="0" borderId="0"/>
    <xf numFmtId="4" fontId="40" fillId="0" borderId="0">
      <alignment horizontal="left" vertical="top"/>
    </xf>
    <xf numFmtId="39" fontId="42" fillId="0" borderId="0" applyFill="0" applyBorder="0" applyAlignment="0" applyProtection="0"/>
    <xf numFmtId="0" fontId="23" fillId="0" borderId="0" applyNumberFormat="0" applyBorder="0" applyProtection="0"/>
    <xf numFmtId="43" fontId="1"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1" fillId="0" borderId="0" applyFont="0" applyFill="0" applyBorder="0" applyAlignment="0" applyProtection="0"/>
    <xf numFmtId="0" fontId="25" fillId="0" borderId="0"/>
    <xf numFmtId="0" fontId="4" fillId="0" borderId="0"/>
    <xf numFmtId="0" fontId="4" fillId="0" borderId="0"/>
    <xf numFmtId="0" fontId="43" fillId="0" borderId="0" applyNumberFormat="0" applyFill="0" applyBorder="0" applyAlignment="0" applyProtection="0">
      <alignment vertical="top"/>
      <protection locked="0"/>
    </xf>
    <xf numFmtId="0" fontId="25" fillId="0" borderId="0"/>
    <xf numFmtId="0" fontId="18"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9" fillId="0" borderId="0" applyNumberFormat="0" applyBorder="0" applyAlignment="0">
      <protection locked="0"/>
    </xf>
    <xf numFmtId="0" fontId="50" fillId="0" borderId="0" applyNumberFormat="0" applyFill="0" applyBorder="0" applyAlignment="0" applyProtection="0"/>
  </cellStyleXfs>
  <cellXfs count="203">
    <xf numFmtId="0" fontId="0" fillId="0" borderId="0" xfId="0"/>
    <xf numFmtId="0" fontId="5" fillId="4" borderId="0" xfId="5" applyFont="1" applyFill="1" applyAlignment="1">
      <alignment horizontal="left"/>
    </xf>
    <xf numFmtId="0" fontId="6" fillId="4" borderId="0" xfId="5" applyFont="1" applyFill="1" applyAlignment="1">
      <alignment vertical="center"/>
    </xf>
    <xf numFmtId="0" fontId="7" fillId="4" borderId="0" xfId="5" applyFont="1" applyFill="1"/>
    <xf numFmtId="0" fontId="9" fillId="0" borderId="0" xfId="5" applyFont="1" applyAlignment="1">
      <alignment horizontal="left" vertical="center"/>
    </xf>
    <xf numFmtId="0" fontId="7" fillId="0" borderId="0" xfId="5" applyFont="1" applyAlignment="1">
      <alignment vertical="top" wrapText="1"/>
    </xf>
    <xf numFmtId="14" fontId="10" fillId="0" borderId="0" xfId="2" applyNumberFormat="1" applyFont="1" applyBorder="1" applyAlignment="1">
      <alignment horizontal="left"/>
    </xf>
    <xf numFmtId="14" fontId="7" fillId="0" borderId="0" xfId="5" applyNumberFormat="1" applyFont="1" applyAlignment="1">
      <alignment horizontal="left"/>
    </xf>
    <xf numFmtId="0" fontId="13" fillId="0" borderId="0" xfId="5" applyFont="1" applyAlignment="1">
      <alignment horizontal="left" vertical="center"/>
    </xf>
    <xf numFmtId="0" fontId="12" fillId="0" borderId="0" xfId="5" applyFont="1" applyAlignment="1">
      <alignment horizontal="left" vertical="center"/>
    </xf>
    <xf numFmtId="0" fontId="16" fillId="6" borderId="5" xfId="5" applyFont="1" applyFill="1" applyBorder="1" applyAlignment="1">
      <alignment horizontal="center"/>
    </xf>
    <xf numFmtId="0" fontId="16" fillId="7" borderId="5" xfId="5" applyFont="1" applyFill="1" applyBorder="1" applyAlignment="1">
      <alignment horizontal="center"/>
    </xf>
    <xf numFmtId="0" fontId="17" fillId="4" borderId="0" xfId="5" applyFont="1" applyFill="1"/>
    <xf numFmtId="0" fontId="15" fillId="4" borderId="0" xfId="0" applyFont="1" applyFill="1" applyAlignment="1">
      <alignment horizontal="left"/>
    </xf>
    <xf numFmtId="0" fontId="19" fillId="4" borderId="0" xfId="5" applyFont="1" applyFill="1"/>
    <xf numFmtId="0" fontId="20" fillId="6" borderId="5" xfId="5" applyFont="1" applyFill="1" applyBorder="1" applyAlignment="1">
      <alignment horizontal="center"/>
    </xf>
    <xf numFmtId="0" fontId="14" fillId="5" borderId="2" xfId="4" applyFont="1" applyFill="1" applyBorder="1" applyAlignment="1">
      <alignment vertical="center"/>
    </xf>
    <xf numFmtId="0" fontId="16" fillId="6" borderId="4" xfId="5" applyFont="1" applyFill="1" applyBorder="1" applyAlignment="1">
      <alignment horizontal="center"/>
    </xf>
    <xf numFmtId="0" fontId="14" fillId="2" borderId="0" xfId="3" applyFont="1" applyBorder="1" applyAlignment="1">
      <alignment vertical="center"/>
    </xf>
    <xf numFmtId="0" fontId="14" fillId="5" borderId="2" xfId="4" applyFont="1" applyFill="1" applyBorder="1" applyAlignment="1">
      <alignment horizontal="center" vertical="center"/>
    </xf>
    <xf numFmtId="0" fontId="14" fillId="5" borderId="3" xfId="4" applyFont="1" applyFill="1" applyBorder="1" applyAlignment="1">
      <alignment horizontal="center" vertical="center"/>
    </xf>
    <xf numFmtId="164" fontId="18" fillId="6" borderId="5" xfId="1" applyNumberFormat="1" applyFont="1" applyFill="1" applyBorder="1" applyAlignment="1">
      <alignment horizontal="center" vertical="center"/>
    </xf>
    <xf numFmtId="164" fontId="18" fillId="7" borderId="5" xfId="1" applyNumberFormat="1" applyFont="1" applyFill="1" applyBorder="1" applyAlignment="1">
      <alignment horizontal="center" vertical="center"/>
    </xf>
    <xf numFmtId="164" fontId="18" fillId="6" borderId="5" xfId="1" applyNumberFormat="1" applyFont="1" applyFill="1" applyBorder="1" applyAlignment="1">
      <alignment vertical="center"/>
    </xf>
    <xf numFmtId="164" fontId="18" fillId="7" borderId="5" xfId="1" applyNumberFormat="1" applyFont="1" applyFill="1" applyBorder="1" applyAlignment="1">
      <alignment vertical="center"/>
    </xf>
    <xf numFmtId="0" fontId="14" fillId="5" borderId="4" xfId="4" applyFont="1" applyFill="1" applyBorder="1" applyAlignment="1">
      <alignment vertical="center"/>
    </xf>
    <xf numFmtId="164" fontId="21" fillId="6" borderId="5" xfId="1" applyNumberFormat="1" applyFont="1" applyFill="1" applyBorder="1" applyAlignment="1">
      <alignment vertical="center"/>
    </xf>
    <xf numFmtId="0" fontId="7" fillId="4" borderId="0" xfId="5" applyFont="1" applyFill="1" applyAlignment="1">
      <alignment horizontal="center"/>
    </xf>
    <xf numFmtId="0" fontId="14" fillId="5" borderId="4" xfId="4" applyFont="1" applyFill="1" applyBorder="1" applyAlignment="1">
      <alignment horizontal="center" vertical="center"/>
    </xf>
    <xf numFmtId="0" fontId="14" fillId="2" borderId="0" xfId="3" applyFont="1" applyBorder="1" applyAlignment="1">
      <alignment horizontal="center" vertical="center"/>
    </xf>
    <xf numFmtId="164" fontId="21" fillId="7" borderId="5" xfId="1" applyNumberFormat="1" applyFont="1" applyFill="1" applyBorder="1" applyAlignment="1">
      <alignment vertical="center"/>
    </xf>
    <xf numFmtId="164" fontId="21" fillId="7" borderId="5" xfId="1" applyNumberFormat="1" applyFont="1" applyFill="1" applyBorder="1" applyAlignment="1">
      <alignment horizontal="center" vertical="center"/>
    </xf>
    <xf numFmtId="0" fontId="20" fillId="0" borderId="0" xfId="5" applyFont="1" applyAlignment="1">
      <alignment horizontal="center"/>
    </xf>
    <xf numFmtId="164" fontId="21" fillId="0" borderId="0" xfId="1" applyNumberFormat="1" applyFont="1" applyFill="1" applyBorder="1" applyAlignment="1">
      <alignment vertical="center"/>
    </xf>
    <xf numFmtId="0" fontId="7" fillId="0" borderId="0" xfId="5" applyFont="1"/>
    <xf numFmtId="0" fontId="20" fillId="7" borderId="5" xfId="5" applyFont="1" applyFill="1" applyBorder="1" applyAlignment="1">
      <alignment horizontal="center"/>
    </xf>
    <xf numFmtId="0" fontId="22" fillId="4" borderId="0" xfId="5" applyFont="1" applyFill="1"/>
    <xf numFmtId="0" fontId="20" fillId="8" borderId="5" xfId="5" applyFont="1" applyFill="1" applyBorder="1" applyAlignment="1">
      <alignment horizontal="center"/>
    </xf>
    <xf numFmtId="164" fontId="21" fillId="8" borderId="5" xfId="1" applyNumberFormat="1" applyFont="1" applyFill="1" applyBorder="1" applyAlignment="1">
      <alignment vertical="center"/>
    </xf>
    <xf numFmtId="164" fontId="21" fillId="8" borderId="5" xfId="1" applyNumberFormat="1" applyFont="1" applyFill="1" applyBorder="1" applyAlignment="1">
      <alignment horizontal="center" vertical="center"/>
    </xf>
    <xf numFmtId="164" fontId="18" fillId="8" borderId="5" xfId="1" applyNumberFormat="1" applyFont="1" applyFill="1" applyBorder="1" applyAlignment="1">
      <alignment vertical="center"/>
    </xf>
    <xf numFmtId="164" fontId="18" fillId="8" borderId="5" xfId="1" applyNumberFormat="1" applyFont="1" applyFill="1" applyBorder="1" applyAlignment="1">
      <alignment horizontal="center" vertical="center"/>
    </xf>
    <xf numFmtId="0" fontId="24" fillId="8" borderId="6" xfId="9" applyFont="1" applyFill="1" applyBorder="1" applyAlignment="1">
      <alignment vertical="center"/>
    </xf>
    <xf numFmtId="0" fontId="18" fillId="4" borderId="0" xfId="0" applyFont="1" applyFill="1" applyAlignment="1">
      <alignment horizontal="left"/>
    </xf>
    <xf numFmtId="0" fontId="18" fillId="4" borderId="7" xfId="0" applyFont="1" applyFill="1" applyBorder="1" applyAlignment="1">
      <alignment wrapText="1"/>
    </xf>
    <xf numFmtId="0" fontId="18" fillId="4" borderId="7" xfId="0" applyFont="1" applyFill="1" applyBorder="1"/>
    <xf numFmtId="0" fontId="18" fillId="4" borderId="0" xfId="0" applyFont="1" applyFill="1"/>
    <xf numFmtId="0" fontId="18" fillId="4" borderId="0" xfId="0" applyFont="1" applyFill="1" applyAlignment="1">
      <alignment wrapText="1"/>
    </xf>
    <xf numFmtId="0" fontId="24" fillId="8" borderId="0" xfId="9" applyFont="1" applyFill="1" applyAlignment="1">
      <alignment vertical="center"/>
    </xf>
    <xf numFmtId="0" fontId="16" fillId="8" borderId="5" xfId="5" applyFont="1" applyFill="1" applyBorder="1" applyAlignment="1">
      <alignment horizontal="center"/>
    </xf>
    <xf numFmtId="0" fontId="14" fillId="5" borderId="0" xfId="4" applyFont="1" applyFill="1" applyBorder="1" applyAlignment="1">
      <alignment horizontal="center" vertical="center"/>
    </xf>
    <xf numFmtId="0" fontId="7" fillId="8" borderId="0" xfId="5" applyFont="1" applyFill="1"/>
    <xf numFmtId="0" fontId="8" fillId="0" borderId="0" xfId="5" applyFont="1" applyAlignment="1">
      <alignment horizontal="left" vertical="center"/>
    </xf>
    <xf numFmtId="0" fontId="25" fillId="0" borderId="0" xfId="5" applyFont="1" applyAlignment="1">
      <alignment horizontal="left" vertical="center"/>
    </xf>
    <xf numFmtId="0" fontId="26" fillId="0" borderId="0" xfId="5" applyFont="1" applyAlignment="1">
      <alignment horizontal="left" vertical="center"/>
    </xf>
    <xf numFmtId="0" fontId="27" fillId="4" borderId="0" xfId="5" applyFont="1" applyFill="1" applyAlignment="1">
      <alignment horizontal="left"/>
    </xf>
    <xf numFmtId="0" fontId="24" fillId="8" borderId="0" xfId="9" applyFont="1" applyFill="1" applyAlignment="1">
      <alignment horizontal="left" vertical="center"/>
    </xf>
    <xf numFmtId="0" fontId="28" fillId="0" borderId="0" xfId="5" applyFont="1" applyAlignment="1">
      <alignment horizontal="left" vertical="center"/>
    </xf>
    <xf numFmtId="0" fontId="29" fillId="4" borderId="0" xfId="5" applyFont="1" applyFill="1"/>
    <xf numFmtId="0" fontId="30" fillId="5" borderId="2" xfId="4" applyFont="1" applyFill="1" applyBorder="1" applyAlignment="1">
      <alignment horizontal="center" vertical="center"/>
    </xf>
    <xf numFmtId="0" fontId="30" fillId="5" borderId="4" xfId="4" applyFont="1" applyFill="1" applyBorder="1" applyAlignment="1">
      <alignment horizontal="center" vertical="center"/>
    </xf>
    <xf numFmtId="164" fontId="25" fillId="6" borderId="5" xfId="1" applyNumberFormat="1" applyFont="1" applyFill="1" applyBorder="1" applyAlignment="1">
      <alignment horizontal="left" vertical="center"/>
    </xf>
    <xf numFmtId="164" fontId="25" fillId="6" borderId="5" xfId="1" applyNumberFormat="1" applyFont="1" applyFill="1" applyBorder="1" applyAlignment="1">
      <alignment vertical="center"/>
    </xf>
    <xf numFmtId="164" fontId="25" fillId="7" borderId="5" xfId="1" applyNumberFormat="1" applyFont="1" applyFill="1" applyBorder="1" applyAlignment="1">
      <alignment horizontal="left" vertical="center"/>
    </xf>
    <xf numFmtId="164" fontId="25" fillId="7" borderId="5" xfId="1" applyNumberFormat="1" applyFont="1" applyFill="1" applyBorder="1" applyAlignment="1">
      <alignment vertical="center"/>
    </xf>
    <xf numFmtId="164" fontId="25" fillId="7" borderId="5" xfId="1" applyNumberFormat="1" applyFont="1" applyFill="1" applyBorder="1" applyAlignment="1">
      <alignment horizontal="center" vertical="center"/>
    </xf>
    <xf numFmtId="164" fontId="26" fillId="6" borderId="5" xfId="1" applyNumberFormat="1" applyFont="1" applyFill="1" applyBorder="1" applyAlignment="1">
      <alignment horizontal="left" vertical="center"/>
    </xf>
    <xf numFmtId="164" fontId="26" fillId="6" borderId="5" xfId="1" applyNumberFormat="1" applyFont="1" applyFill="1" applyBorder="1" applyAlignment="1">
      <alignment vertical="center"/>
    </xf>
    <xf numFmtId="0" fontId="31" fillId="4" borderId="0" xfId="5" applyFont="1" applyFill="1"/>
    <xf numFmtId="0" fontId="33" fillId="0" borderId="0" xfId="5" applyFont="1" applyAlignment="1">
      <alignment horizontal="left" vertical="center"/>
    </xf>
    <xf numFmtId="0" fontId="29" fillId="0" borderId="0" xfId="5" applyFont="1" applyAlignment="1">
      <alignment vertical="top" wrapText="1"/>
    </xf>
    <xf numFmtId="14" fontId="34" fillId="0" borderId="0" xfId="2" applyNumberFormat="1" applyFont="1" applyBorder="1" applyAlignment="1">
      <alignment horizontal="left"/>
    </xf>
    <xf numFmtId="14" fontId="29" fillId="0" borderId="0" xfId="5" applyNumberFormat="1" applyFont="1" applyAlignment="1">
      <alignment horizontal="left"/>
    </xf>
    <xf numFmtId="0" fontId="35" fillId="4" borderId="0" xfId="5" applyFont="1" applyFill="1" applyAlignment="1">
      <alignment vertical="center"/>
    </xf>
    <xf numFmtId="0" fontId="37" fillId="0" borderId="0" xfId="5" applyFont="1" applyAlignment="1">
      <alignment horizontal="left" vertical="center"/>
    </xf>
    <xf numFmtId="0" fontId="29" fillId="4" borderId="0" xfId="5" applyFont="1" applyFill="1" applyAlignment="1">
      <alignment horizontal="left"/>
    </xf>
    <xf numFmtId="0" fontId="39" fillId="4" borderId="0" xfId="5" applyFont="1" applyFill="1"/>
    <xf numFmtId="0" fontId="25" fillId="4" borderId="0" xfId="0" applyFont="1" applyFill="1" applyAlignment="1">
      <alignment wrapText="1"/>
    </xf>
    <xf numFmtId="0" fontId="6" fillId="4" borderId="0" xfId="5" applyFont="1" applyFill="1" applyAlignment="1">
      <alignment horizontal="left" vertical="center"/>
    </xf>
    <xf numFmtId="0" fontId="19" fillId="4" borderId="0" xfId="5" applyFont="1" applyFill="1" applyAlignment="1">
      <alignment horizontal="left"/>
    </xf>
    <xf numFmtId="0" fontId="30" fillId="5" borderId="3" xfId="4" applyFont="1" applyFill="1" applyBorder="1" applyAlignment="1">
      <alignment horizontal="center" vertical="center"/>
    </xf>
    <xf numFmtId="164" fontId="25" fillId="6" borderId="5" xfId="1" applyNumberFormat="1" applyFont="1" applyFill="1" applyBorder="1" applyAlignment="1">
      <alignment horizontal="center" vertical="center"/>
    </xf>
    <xf numFmtId="164" fontId="26" fillId="6" borderId="5" xfId="1" applyNumberFormat="1" applyFont="1" applyFill="1" applyBorder="1" applyAlignment="1">
      <alignment horizontal="center" vertical="center"/>
    </xf>
    <xf numFmtId="0" fontId="31" fillId="4" borderId="0" xfId="5" applyFont="1" applyFill="1" applyAlignment="1">
      <alignment horizontal="left"/>
    </xf>
    <xf numFmtId="0" fontId="25" fillId="4" borderId="0" xfId="0" applyFont="1" applyFill="1" applyAlignment="1">
      <alignment horizontal="left"/>
    </xf>
    <xf numFmtId="0" fontId="25" fillId="4" borderId="0" xfId="0" applyFont="1" applyFill="1"/>
    <xf numFmtId="0" fontId="29" fillId="4" borderId="8" xfId="5" applyFont="1" applyFill="1" applyBorder="1"/>
    <xf numFmtId="164" fontId="26" fillId="7" borderId="5" xfId="1" applyNumberFormat="1" applyFont="1" applyFill="1" applyBorder="1" applyAlignment="1">
      <alignment vertical="center"/>
    </xf>
    <xf numFmtId="0" fontId="28" fillId="6" borderId="4" xfId="5" applyFont="1" applyFill="1" applyBorder="1" applyAlignment="1">
      <alignment horizontal="left"/>
    </xf>
    <xf numFmtId="0" fontId="28" fillId="7" borderId="5" xfId="5" applyFont="1" applyFill="1" applyBorder="1" applyAlignment="1">
      <alignment horizontal="left"/>
    </xf>
    <xf numFmtId="0" fontId="28" fillId="6" borderId="5" xfId="5" applyFont="1" applyFill="1" applyBorder="1" applyAlignment="1">
      <alignment horizontal="left"/>
    </xf>
    <xf numFmtId="0" fontId="37" fillId="7" borderId="5" xfId="5" applyFont="1" applyFill="1" applyBorder="1" applyAlignment="1">
      <alignment horizontal="left"/>
    </xf>
    <xf numFmtId="0" fontId="25" fillId="4" borderId="0" xfId="0" applyFont="1" applyFill="1" applyAlignment="1">
      <alignment horizontal="left" vertical="center" wrapText="1"/>
    </xf>
    <xf numFmtId="0" fontId="27" fillId="4" borderId="0" xfId="5" applyFont="1" applyFill="1" applyAlignment="1">
      <alignment horizontal="left" vertical="center"/>
    </xf>
    <xf numFmtId="0" fontId="7" fillId="4" borderId="0" xfId="5" applyFont="1" applyFill="1" applyAlignment="1">
      <alignment vertical="center"/>
    </xf>
    <xf numFmtId="0" fontId="29" fillId="0" borderId="0" xfId="5" applyFont="1" applyAlignment="1">
      <alignment vertical="center" wrapText="1"/>
    </xf>
    <xf numFmtId="14" fontId="34" fillId="0" borderId="0" xfId="2" applyNumberFormat="1" applyFont="1" applyBorder="1" applyAlignment="1">
      <alignment horizontal="left" vertical="center"/>
    </xf>
    <xf numFmtId="14" fontId="29" fillId="0" borderId="0" xfId="5" applyNumberFormat="1" applyFont="1" applyAlignment="1">
      <alignment horizontal="left" vertical="center"/>
    </xf>
    <xf numFmtId="0" fontId="29" fillId="4" borderId="0" xfId="5" applyFont="1" applyFill="1" applyAlignment="1">
      <alignment vertical="center"/>
    </xf>
    <xf numFmtId="0" fontId="39" fillId="4" borderId="0" xfId="5" applyFont="1" applyFill="1" applyAlignment="1">
      <alignment vertical="center"/>
    </xf>
    <xf numFmtId="0" fontId="19" fillId="4" borderId="0" xfId="5" applyFont="1" applyFill="1" applyAlignment="1">
      <alignment vertical="center"/>
    </xf>
    <xf numFmtId="4" fontId="25" fillId="8" borderId="0" xfId="10" applyFont="1" applyFill="1">
      <alignment horizontal="left" vertical="top"/>
    </xf>
    <xf numFmtId="4" fontId="25" fillId="0" borderId="0" xfId="10" applyFont="1">
      <alignment horizontal="left" vertical="top"/>
    </xf>
    <xf numFmtId="0" fontId="28" fillId="8" borderId="0" xfId="9" applyFont="1" applyFill="1" applyAlignment="1" applyProtection="1">
      <alignment vertical="center"/>
      <protection locked="0"/>
    </xf>
    <xf numFmtId="0" fontId="37" fillId="8" borderId="0" xfId="9" applyFont="1" applyFill="1" applyAlignment="1" applyProtection="1">
      <alignment vertical="center"/>
      <protection locked="0"/>
    </xf>
    <xf numFmtId="4" fontId="25" fillId="8" borderId="7" xfId="10" applyFont="1" applyFill="1" applyBorder="1" applyAlignment="1">
      <alignment vertical="top" wrapText="1"/>
    </xf>
    <xf numFmtId="0" fontId="37" fillId="8" borderId="7" xfId="9" applyFont="1" applyFill="1" applyBorder="1" applyAlignment="1" applyProtection="1">
      <alignment vertical="center"/>
      <protection locked="0"/>
    </xf>
    <xf numFmtId="0" fontId="44" fillId="8" borderId="7" xfId="9" applyFont="1" applyFill="1" applyBorder="1" applyAlignment="1" applyProtection="1">
      <alignment vertical="center"/>
      <protection locked="0"/>
    </xf>
    <xf numFmtId="0" fontId="37" fillId="8" borderId="0" xfId="9" applyFont="1" applyFill="1" applyAlignment="1">
      <alignment vertical="center"/>
    </xf>
    <xf numFmtId="0" fontId="28" fillId="4" borderId="0" xfId="0" applyFont="1" applyFill="1" applyAlignment="1">
      <alignment vertical="center"/>
    </xf>
    <xf numFmtId="0" fontId="25" fillId="4" borderId="0" xfId="0" applyFont="1" applyFill="1" applyAlignment="1">
      <alignment vertical="center" wrapText="1"/>
    </xf>
    <xf numFmtId="0" fontId="32" fillId="0" borderId="0" xfId="0" applyFont="1" applyAlignment="1">
      <alignment vertical="center"/>
    </xf>
    <xf numFmtId="0" fontId="25" fillId="4" borderId="0" xfId="0" applyFont="1" applyFill="1" applyAlignment="1">
      <alignment vertical="center"/>
    </xf>
    <xf numFmtId="0" fontId="27" fillId="4" borderId="0" xfId="5" applyFont="1" applyFill="1" applyAlignment="1">
      <alignment horizontal="left" vertical="top"/>
    </xf>
    <xf numFmtId="0" fontId="6" fillId="4" borderId="0" xfId="5" applyFont="1" applyFill="1" applyAlignment="1">
      <alignment vertical="top"/>
    </xf>
    <xf numFmtId="0" fontId="7" fillId="4" borderId="0" xfId="5" applyFont="1" applyFill="1" applyAlignment="1">
      <alignment vertical="top"/>
    </xf>
    <xf numFmtId="0" fontId="25" fillId="0" borderId="0" xfId="5" applyFont="1" applyAlignment="1">
      <alignment horizontal="left" vertical="top"/>
    </xf>
    <xf numFmtId="0" fontId="8" fillId="0" borderId="0" xfId="5" applyFont="1" applyAlignment="1">
      <alignment horizontal="left" vertical="top"/>
    </xf>
    <xf numFmtId="0" fontId="9" fillId="0" borderId="0" xfId="5" applyFont="1" applyAlignment="1">
      <alignment horizontal="left" vertical="top"/>
    </xf>
    <xf numFmtId="0" fontId="26" fillId="0" borderId="0" xfId="5" applyFont="1" applyAlignment="1">
      <alignment horizontal="left" vertical="top"/>
    </xf>
    <xf numFmtId="14" fontId="10" fillId="0" borderId="0" xfId="2" applyNumberFormat="1" applyFont="1" applyBorder="1" applyAlignment="1">
      <alignment horizontal="left" vertical="top"/>
    </xf>
    <xf numFmtId="14" fontId="7" fillId="0" borderId="0" xfId="5" applyNumberFormat="1" applyFont="1" applyAlignment="1">
      <alignment horizontal="left" vertical="top"/>
    </xf>
    <xf numFmtId="0" fontId="13" fillId="0" borderId="0" xfId="5" applyFont="1" applyAlignment="1">
      <alignment horizontal="left" vertical="top"/>
    </xf>
    <xf numFmtId="0" fontId="12" fillId="0" borderId="0" xfId="5" applyFont="1" applyAlignment="1">
      <alignment horizontal="left" vertical="top"/>
    </xf>
    <xf numFmtId="164" fontId="25" fillId="6" borderId="5" xfId="1" applyNumberFormat="1" applyFont="1" applyFill="1" applyBorder="1" applyAlignment="1">
      <alignment horizontal="left" vertical="top"/>
    </xf>
    <xf numFmtId="164" fontId="25" fillId="6" borderId="5" xfId="1" applyNumberFormat="1" applyFont="1" applyFill="1" applyBorder="1" applyAlignment="1">
      <alignment vertical="top"/>
    </xf>
    <xf numFmtId="164" fontId="25" fillId="7" borderId="5" xfId="1" applyNumberFormat="1" applyFont="1" applyFill="1" applyBorder="1" applyAlignment="1">
      <alignment horizontal="left" vertical="top"/>
    </xf>
    <xf numFmtId="164" fontId="25" fillId="7" borderId="5" xfId="1" applyNumberFormat="1" applyFont="1" applyFill="1" applyBorder="1" applyAlignment="1">
      <alignment vertical="top"/>
    </xf>
    <xf numFmtId="164" fontId="26" fillId="7" borderId="5" xfId="1" applyNumberFormat="1" applyFont="1" applyFill="1" applyBorder="1" applyAlignment="1">
      <alignment horizontal="left" vertical="top"/>
    </xf>
    <xf numFmtId="164" fontId="26" fillId="7" borderId="5" xfId="1" applyNumberFormat="1" applyFont="1" applyFill="1" applyBorder="1" applyAlignment="1">
      <alignment horizontal="center" vertical="top"/>
    </xf>
    <xf numFmtId="164" fontId="26" fillId="7" borderId="5" xfId="1" applyNumberFormat="1" applyFont="1" applyFill="1" applyBorder="1" applyAlignment="1">
      <alignment vertical="top"/>
    </xf>
    <xf numFmtId="0" fontId="20" fillId="0" borderId="0" xfId="5" applyFont="1" applyAlignment="1">
      <alignment horizontal="left" vertical="top"/>
    </xf>
    <xf numFmtId="164" fontId="21" fillId="0" borderId="0" xfId="1" applyNumberFormat="1" applyFont="1" applyFill="1" applyBorder="1" applyAlignment="1">
      <alignment vertical="top"/>
    </xf>
    <xf numFmtId="0" fontId="7" fillId="0" borderId="0" xfId="5" applyFont="1" applyAlignment="1">
      <alignment vertical="top"/>
    </xf>
    <xf numFmtId="0" fontId="30" fillId="5" borderId="2" xfId="4" applyFont="1" applyFill="1" applyBorder="1" applyAlignment="1">
      <alignment horizontal="center" vertical="top"/>
    </xf>
    <xf numFmtId="0" fontId="30" fillId="5" borderId="4" xfId="4" applyFont="1" applyFill="1" applyBorder="1" applyAlignment="1">
      <alignment horizontal="center" vertical="top"/>
    </xf>
    <xf numFmtId="0" fontId="17" fillId="4" borderId="0" xfId="5" applyFont="1" applyFill="1" applyAlignment="1">
      <alignment vertical="top"/>
    </xf>
    <xf numFmtId="0" fontId="24" fillId="8" borderId="0" xfId="9" applyFont="1" applyFill="1" applyAlignment="1">
      <alignment vertical="top"/>
    </xf>
    <xf numFmtId="0" fontId="19" fillId="4" borderId="0" xfId="5" applyFont="1" applyFill="1" applyAlignment="1">
      <alignment vertical="top"/>
    </xf>
    <xf numFmtId="0" fontId="30" fillId="2" borderId="0" xfId="3" applyFont="1" applyBorder="1" applyAlignment="1">
      <alignment horizontal="center" vertical="top"/>
    </xf>
    <xf numFmtId="4" fontId="25" fillId="8" borderId="0" xfId="10" applyFont="1" applyFill="1" applyAlignment="1">
      <alignment vertical="top" wrapText="1"/>
    </xf>
    <xf numFmtId="0" fontId="36" fillId="4" borderId="0" xfId="5" applyFont="1" applyFill="1" applyAlignment="1">
      <alignment vertical="center"/>
    </xf>
    <xf numFmtId="0" fontId="38" fillId="4" borderId="0" xfId="5" applyFont="1" applyFill="1" applyAlignment="1">
      <alignment vertical="center"/>
    </xf>
    <xf numFmtId="0" fontId="29" fillId="4" borderId="0" xfId="5" applyFont="1" applyFill="1" applyAlignment="1">
      <alignment horizontal="left" vertical="center"/>
    </xf>
    <xf numFmtId="0" fontId="29" fillId="4" borderId="0" xfId="5" applyFont="1" applyFill="1" applyAlignment="1">
      <alignment horizontal="center" vertical="center"/>
    </xf>
    <xf numFmtId="0" fontId="29" fillId="4" borderId="0" xfId="0" applyFont="1" applyFill="1" applyAlignment="1">
      <alignment horizontal="left" vertical="center"/>
    </xf>
    <xf numFmtId="0" fontId="18" fillId="4" borderId="0" xfId="0" applyFont="1" applyFill="1" applyAlignment="1">
      <alignment vertical="center" wrapText="1"/>
    </xf>
    <xf numFmtId="4" fontId="26" fillId="8" borderId="0" xfId="10" applyFont="1" applyFill="1">
      <alignment horizontal="left" vertical="top"/>
    </xf>
    <xf numFmtId="0" fontId="26" fillId="4" borderId="0" xfId="0" applyFont="1" applyFill="1" applyAlignment="1">
      <alignment horizontal="left" vertical="center" wrapText="1"/>
    </xf>
    <xf numFmtId="0" fontId="30" fillId="2" borderId="0" xfId="3" applyFont="1" applyBorder="1" applyAlignment="1">
      <alignment horizontal="center" vertical="center"/>
    </xf>
    <xf numFmtId="0" fontId="37" fillId="4" borderId="0" xfId="5" applyFont="1" applyFill="1" applyAlignment="1">
      <alignment horizontal="left" vertical="center"/>
    </xf>
    <xf numFmtId="0" fontId="37" fillId="4" borderId="0" xfId="5" applyFont="1" applyFill="1" applyAlignment="1">
      <alignment horizontal="left" vertical="top"/>
    </xf>
    <xf numFmtId="0" fontId="37" fillId="4" borderId="0" xfId="5" applyFont="1" applyFill="1" applyAlignment="1">
      <alignment horizontal="left"/>
    </xf>
    <xf numFmtId="1" fontId="7" fillId="4" borderId="0" xfId="5" applyNumberFormat="1" applyFont="1" applyFill="1"/>
    <xf numFmtId="164" fontId="7" fillId="4" borderId="0" xfId="5" applyNumberFormat="1" applyFont="1" applyFill="1"/>
    <xf numFmtId="0" fontId="46" fillId="0" borderId="0" xfId="0" applyFont="1" applyAlignment="1">
      <alignment vertical="center"/>
    </xf>
    <xf numFmtId="3" fontId="46" fillId="0" borderId="0" xfId="0" applyNumberFormat="1" applyFont="1" applyAlignment="1">
      <alignment horizontal="right" vertical="center"/>
    </xf>
    <xf numFmtId="0" fontId="46" fillId="0" borderId="0" xfId="0" applyFont="1" applyAlignment="1">
      <alignment horizontal="right" vertical="center"/>
    </xf>
    <xf numFmtId="3" fontId="7" fillId="4" borderId="0" xfId="5" applyNumberFormat="1" applyFont="1" applyFill="1" applyAlignment="1">
      <alignment vertical="top"/>
    </xf>
    <xf numFmtId="0" fontId="47" fillId="8" borderId="0" xfId="12" applyFont="1" applyFill="1" applyAlignment="1">
      <alignment horizontal="left" vertical="top"/>
    </xf>
    <xf numFmtId="0" fontId="25" fillId="8" borderId="0" xfId="12" applyFont="1" applyFill="1" applyAlignment="1">
      <alignment horizontal="left" vertical="top"/>
    </xf>
    <xf numFmtId="0" fontId="25" fillId="0" borderId="0" xfId="0" applyFont="1" applyAlignment="1">
      <alignment horizontal="left" vertical="top"/>
    </xf>
    <xf numFmtId="0" fontId="48" fillId="8" borderId="0" xfId="12" applyFont="1" applyFill="1" applyAlignment="1">
      <alignment vertical="top" wrapText="1"/>
    </xf>
    <xf numFmtId="0" fontId="48" fillId="8" borderId="0" xfId="12" applyFont="1" applyFill="1" applyAlignment="1">
      <alignment horizontal="left" vertical="top"/>
    </xf>
    <xf numFmtId="0" fontId="47" fillId="8" borderId="0" xfId="12" applyFont="1" applyFill="1" applyAlignment="1">
      <alignment vertical="top"/>
    </xf>
    <xf numFmtId="39" fontId="43" fillId="8" borderId="0" xfId="11" applyFont="1" applyFill="1" applyAlignment="1" applyProtection="1">
      <alignment horizontal="left" vertical="top"/>
    </xf>
    <xf numFmtId="0" fontId="47" fillId="8" borderId="7" xfId="9" applyFont="1" applyFill="1" applyBorder="1" applyAlignment="1" applyProtection="1">
      <alignment vertical="center"/>
      <protection locked="0"/>
    </xf>
    <xf numFmtId="0" fontId="25" fillId="8" borderId="9" xfId="12" applyFont="1" applyFill="1" applyBorder="1" applyAlignment="1">
      <alignment horizontal="left" vertical="top"/>
    </xf>
    <xf numFmtId="164" fontId="25" fillId="6" borderId="5" xfId="13" applyNumberFormat="1" applyFont="1" applyFill="1" applyBorder="1" applyAlignment="1">
      <alignment vertical="center"/>
    </xf>
    <xf numFmtId="164" fontId="25" fillId="7" borderId="5" xfId="13" applyNumberFormat="1" applyFont="1" applyFill="1" applyBorder="1" applyAlignment="1">
      <alignment vertical="center"/>
    </xf>
    <xf numFmtId="0" fontId="25" fillId="4" borderId="0" xfId="0" applyFont="1" applyFill="1" applyAlignment="1">
      <alignment horizontal="left" wrapText="1"/>
    </xf>
    <xf numFmtId="0" fontId="32" fillId="0" borderId="0" xfId="0" applyFont="1"/>
    <xf numFmtId="164" fontId="25" fillId="7" borderId="5" xfId="1" applyNumberFormat="1" applyFont="1" applyFill="1" applyBorder="1" applyAlignment="1">
      <alignment horizontal="right" vertical="center"/>
    </xf>
    <xf numFmtId="164" fontId="25" fillId="6" borderId="5" xfId="1" applyNumberFormat="1" applyFont="1" applyFill="1" applyBorder="1" applyAlignment="1">
      <alignment horizontal="right" vertical="center"/>
    </xf>
    <xf numFmtId="164" fontId="25" fillId="6" borderId="5" xfId="14" applyNumberFormat="1" applyFont="1" applyFill="1" applyBorder="1" applyAlignment="1">
      <alignment vertical="center"/>
    </xf>
    <xf numFmtId="164" fontId="25" fillId="7" borderId="5" xfId="14" applyNumberFormat="1" applyFont="1" applyFill="1" applyBorder="1" applyAlignment="1">
      <alignment vertical="center"/>
    </xf>
    <xf numFmtId="164" fontId="25" fillId="7" borderId="5" xfId="14" applyNumberFormat="1" applyFont="1" applyFill="1" applyBorder="1" applyAlignment="1">
      <alignment horizontal="center" vertical="center"/>
    </xf>
    <xf numFmtId="164" fontId="25" fillId="6" borderId="5" xfId="14" applyNumberFormat="1" applyFont="1" applyFill="1" applyBorder="1" applyAlignment="1">
      <alignment horizontal="center" vertical="center"/>
    </xf>
    <xf numFmtId="164" fontId="26" fillId="6" borderId="5" xfId="14" applyNumberFormat="1" applyFont="1" applyFill="1" applyBorder="1" applyAlignment="1">
      <alignment horizontal="center" vertical="center"/>
    </xf>
    <xf numFmtId="164" fontId="25" fillId="6" borderId="5" xfId="18" applyNumberFormat="1" applyFont="1" applyFill="1" applyBorder="1" applyAlignment="1">
      <alignment vertical="center"/>
    </xf>
    <xf numFmtId="164" fontId="25" fillId="7" borderId="5" xfId="18" applyNumberFormat="1" applyFont="1" applyFill="1" applyBorder="1" applyAlignment="1">
      <alignment vertical="center"/>
    </xf>
    <xf numFmtId="164" fontId="25" fillId="7" borderId="5" xfId="18" applyNumberFormat="1" applyFont="1" applyFill="1" applyBorder="1" applyAlignment="1">
      <alignment horizontal="center" vertical="center"/>
    </xf>
    <xf numFmtId="164" fontId="25" fillId="6" borderId="5" xfId="18" applyNumberFormat="1" applyFont="1" applyFill="1" applyBorder="1" applyAlignment="1">
      <alignment horizontal="center" vertical="center"/>
    </xf>
    <xf numFmtId="164" fontId="26" fillId="6" borderId="5" xfId="18" applyNumberFormat="1" applyFont="1" applyFill="1" applyBorder="1" applyAlignment="1">
      <alignment horizontal="center" vertical="center"/>
    </xf>
    <xf numFmtId="0" fontId="8" fillId="0" borderId="0" xfId="5" applyFont="1" applyAlignment="1">
      <alignment horizontal="left" vertical="center"/>
    </xf>
    <xf numFmtId="0" fontId="11" fillId="0" borderId="0" xfId="5" applyFont="1" applyAlignment="1">
      <alignment horizontal="left" vertical="center"/>
    </xf>
    <xf numFmtId="0" fontId="18" fillId="4" borderId="0" xfId="0" applyFont="1" applyFill="1" applyAlignment="1">
      <alignment horizontal="left" wrapText="1"/>
    </xf>
    <xf numFmtId="0" fontId="25" fillId="4" borderId="0" xfId="0" applyFont="1" applyFill="1" applyAlignment="1">
      <alignment horizontal="left" vertical="center" wrapText="1"/>
    </xf>
    <xf numFmtId="0" fontId="18" fillId="4" borderId="7" xfId="0" applyFont="1" applyFill="1" applyBorder="1" applyAlignment="1">
      <alignment horizontal="left" vertical="center" wrapText="1"/>
    </xf>
    <xf numFmtId="0" fontId="25" fillId="4" borderId="0" xfId="0" applyFont="1" applyFill="1" applyAlignment="1">
      <alignment horizontal="left" wrapText="1"/>
    </xf>
    <xf numFmtId="0" fontId="0" fillId="0" borderId="0" xfId="0" applyAlignment="1">
      <alignment wrapText="1"/>
    </xf>
    <xf numFmtId="0" fontId="32" fillId="0" borderId="0" xfId="0" applyFont="1"/>
    <xf numFmtId="39" fontId="43" fillId="8" borderId="0" xfId="11" applyFont="1" applyFill="1" applyAlignment="1" applyProtection="1">
      <alignment horizontal="left" vertical="top"/>
    </xf>
    <xf numFmtId="4" fontId="28" fillId="8" borderId="0" xfId="10" applyFont="1" applyFill="1" applyAlignment="1">
      <alignment horizontal="left" vertical="top" wrapText="1"/>
    </xf>
    <xf numFmtId="0" fontId="37" fillId="8" borderId="0" xfId="0" applyFont="1" applyFill="1" applyAlignment="1">
      <alignment wrapText="1"/>
    </xf>
    <xf numFmtId="0" fontId="45" fillId="0" borderId="0" xfId="0" applyFont="1" applyAlignment="1">
      <alignment wrapText="1"/>
    </xf>
    <xf numFmtId="4" fontId="25" fillId="8" borderId="0" xfId="10" applyFont="1" applyFill="1" applyAlignment="1">
      <alignment horizontal="left" vertical="top" wrapText="1"/>
    </xf>
    <xf numFmtId="0" fontId="28" fillId="8" borderId="0" xfId="9" applyFont="1" applyFill="1" applyAlignment="1">
      <alignment horizontal="left" vertical="center" wrapText="1"/>
    </xf>
    <xf numFmtId="0" fontId="47" fillId="8" borderId="0" xfId="12" applyFont="1" applyFill="1" applyAlignment="1">
      <alignment horizontal="left" vertical="top" wrapText="1"/>
    </xf>
    <xf numFmtId="0" fontId="48" fillId="8" borderId="0" xfId="12" applyFont="1" applyFill="1" applyAlignment="1">
      <alignment horizontal="left" vertical="top" wrapText="1"/>
    </xf>
    <xf numFmtId="0" fontId="47" fillId="8" borderId="0" xfId="12" applyFont="1" applyFill="1" applyAlignment="1">
      <alignment horizontal="left" vertical="top"/>
    </xf>
    <xf numFmtId="164" fontId="26" fillId="7" borderId="5" xfId="1" applyNumberFormat="1" applyFont="1" applyFill="1" applyBorder="1" applyAlignment="1">
      <alignment horizontal="right" vertical="center"/>
    </xf>
    <xf numFmtId="0" fontId="29" fillId="4" borderId="0" xfId="5" applyFont="1" applyFill="1" applyAlignment="1">
      <alignment horizontal="right"/>
    </xf>
  </cellXfs>
  <cellStyles count="37">
    <cellStyle name="]_x000d__x000a_Zoomed=1_x000d__x000a_Row=0_x000d__x000a_Column=0_x000d__x000a_Height=0_x000d__x000a_Width=0_x000d__x000a_FontName=FoxFont_x000d__x000a_FontStyle=0_x000d__x000a_FontSize=9_x000d__x000a_PrtFontName=FoxPrin" xfId="20" xr:uid="{D804F52D-D1B6-4491-8B73-737A3CB51252}"/>
    <cellStyle name="]_x000d__x000a_Zoomed=1_x000d__x000a_Row=0_x000d__x000a_Column=0_x000d__x000a_Height=0_x000d__x000a_Width=0_x000d__x000a_FontName=FoxFont_x000d__x000a_FontStyle=0_x000d__x000a_FontSize=9_x000d__x000a_PrtFontName=FoxPrin 2" xfId="21" xr:uid="{9C256830-DAF4-47E1-BFEE-8D99D84345C6}"/>
    <cellStyle name="60% - Accent1" xfId="4" builtinId="32"/>
    <cellStyle name="Accent1" xfId="3" builtinId="29"/>
    <cellStyle name="Comma" xfId="1" builtinId="3"/>
    <cellStyle name="Comma 2" xfId="13" xr:uid="{1E86318F-7652-4D9B-A5BF-F1AF37ECC682}"/>
    <cellStyle name="Comma 2 2" xfId="18" xr:uid="{A8FB8EAB-9422-4F92-ACD5-E7E1AE950D08}"/>
    <cellStyle name="Comma 3" xfId="14" xr:uid="{954412C0-F57C-4D2F-B48F-10B055406930}"/>
    <cellStyle name="Heading 3" xfId="2" builtinId="18"/>
    <cellStyle name="Hyperlink 2" xfId="11" xr:uid="{00000000-0005-0000-0000-000004000000}"/>
    <cellStyle name="Hyperlink 2 2" xfId="36" xr:uid="{C1847A79-E45C-4283-B5EF-016B1C3D437E}"/>
    <cellStyle name="Hyperlink 3" xfId="22" xr:uid="{9A42DF7D-93E8-4E35-9D75-A348100BC506}"/>
    <cellStyle name="Normal" xfId="0" builtinId="0"/>
    <cellStyle name="Normal 2" xfId="5" xr:uid="{00000000-0005-0000-0000-000006000000}"/>
    <cellStyle name="Normal 2 2" xfId="7" xr:uid="{00000000-0005-0000-0000-000007000000}"/>
    <cellStyle name="Normal 2 2 2" xfId="16" xr:uid="{961560E1-F927-45DF-AB94-0449AAA9F9E3}"/>
    <cellStyle name="Normal 2 2 3" xfId="35" xr:uid="{A20C373B-0058-4A90-99C0-25D9DCDA07CC}"/>
    <cellStyle name="Normal 3" xfId="10" xr:uid="{00000000-0005-0000-0000-000008000000}"/>
    <cellStyle name="Normal 3 2" xfId="23" xr:uid="{7F2CDB81-8770-497C-9FE3-B4F7A47D38F2}"/>
    <cellStyle name="Normal 4" xfId="8" xr:uid="{00000000-0005-0000-0000-000009000000}"/>
    <cellStyle name="Normal 4 2" xfId="9" xr:uid="{00000000-0005-0000-0000-00000A000000}"/>
    <cellStyle name="Normal 4 3" xfId="17" xr:uid="{F68F6140-C54E-4BEC-A989-1A6349D91BB4}"/>
    <cellStyle name="Normal 4 4" xfId="24" xr:uid="{D334CC59-391E-4D30-B423-0284AFC9EE93}"/>
    <cellStyle name="Normal 5" xfId="12" xr:uid="{00000000-0005-0000-0000-00000B000000}"/>
    <cellStyle name="Normal 5 2" xfId="25" xr:uid="{61E9377F-9DD5-487F-AF4A-73744788E4FE}"/>
    <cellStyle name="Normal 6" xfId="19" xr:uid="{AF8CDE40-0F07-428A-B0D6-E6DF59026E28}"/>
    <cellStyle name="Percent 2" xfId="6" xr:uid="{00000000-0005-0000-0000-00000C000000}"/>
    <cellStyle name="Percent 2 2" xfId="15" xr:uid="{E16C1D12-28C3-4CD5-AA09-8A130A88D33D}"/>
    <cellStyle name="Percent 2 3" xfId="26" xr:uid="{196681DB-8B56-491C-9F8F-542B7E1FCF96}"/>
    <cellStyle name="Percent 3" xfId="27" xr:uid="{84474CE7-38C4-456A-BAE6-AD3FDB7077F6}"/>
    <cellStyle name="Percent 4" xfId="28" xr:uid="{EC9394A6-8500-4B25-A541-37138BE9806C}"/>
    <cellStyle name="Refdb standard" xfId="29" xr:uid="{BEA7D418-6368-47B2-91FA-5DCC21FEB8AF}"/>
    <cellStyle name="Refdb standard 2" xfId="30" xr:uid="{1A0DFAE4-C046-4966-872D-B401946365FB}"/>
    <cellStyle name="Refdb standard 3" xfId="31" xr:uid="{08845976-B6EB-49B1-A28C-AF4EE23EF6DA}"/>
    <cellStyle name="þ_x001d_ð'&amp;Oý—&amp;Hý_x000b__x0008_—_x000f_h_x0010__x0007__x0001__x0001_" xfId="32" xr:uid="{6C4394D4-A0F3-4B06-AC60-C290B526C6AF}"/>
    <cellStyle name="þ_x001d_ð'&amp;Oý—&amp;Hý_x000b__x0008_—_x000f_h_x0010__x0007__x0001__x0001_ 2" xfId="33" xr:uid="{75BDC6AE-0C80-4209-B774-BC4D78ABC23F}"/>
    <cellStyle name="þ_x001d_ð'&amp;Oý—&amp;Hý_x000b__x0008_—_x000f_h_x0010__x0007__x0001__x0001_ 3" xfId="34" xr:uid="{F0E76E72-F91B-447A-B63C-95BAFD1C2711}"/>
  </cellStyles>
  <dxfs count="0"/>
  <tableStyles count="0" defaultTableStyle="TableStyleMedium2" defaultPivotStyle="PivotStyleLight16"/>
  <colors>
    <mruColors>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35718</xdr:colOff>
      <xdr:row>2</xdr:row>
      <xdr:rowOff>142875</xdr:rowOff>
    </xdr:to>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19074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695325</xdr:colOff>
      <xdr:row>2</xdr:row>
      <xdr:rowOff>123825</xdr:rowOff>
    </xdr:to>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7150"/>
          <a:ext cx="657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14</xdr:col>
      <xdr:colOff>47625</xdr:colOff>
      <xdr:row>2</xdr:row>
      <xdr:rowOff>7621</xdr:rowOff>
    </xdr:to>
    <xdr:pic>
      <xdr:nvPicPr>
        <xdr:cNvPr id="2" name="Gradientba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295400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xdr:rowOff>
    </xdr:from>
    <xdr:to>
      <xdr:col>0</xdr:col>
      <xdr:colOff>522605</xdr:colOff>
      <xdr:row>1</xdr:row>
      <xdr:rowOff>163196</xdr:rowOff>
    </xdr:to>
    <xdr:pic>
      <xdr:nvPicPr>
        <xdr:cNvPr id="3" name="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52578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23812</xdr:colOff>
      <xdr:row>2</xdr:row>
      <xdr:rowOff>142875</xdr:rowOff>
    </xdr:to>
    <xdr:pic>
      <xdr:nvPicPr>
        <xdr:cNvPr id="2" name="Gradientbar">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26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57150</xdr:rowOff>
    </xdr:from>
    <xdr:to>
      <xdr:col>0</xdr:col>
      <xdr:colOff>695325</xdr:colOff>
      <xdr:row>2</xdr:row>
      <xdr:rowOff>123825</xdr:rowOff>
    </xdr:to>
    <xdr:pic>
      <xdr:nvPicPr>
        <xdr:cNvPr id="3" name="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7150"/>
          <a:ext cx="657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524509</xdr:colOff>
      <xdr:row>0</xdr:row>
      <xdr:rowOff>1</xdr:rowOff>
    </xdr:from>
    <xdr:ext cx="12029441" cy="371474"/>
    <xdr:pic>
      <xdr:nvPicPr>
        <xdr:cNvPr id="2" name="Gradientbar">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509" y="1"/>
          <a:ext cx="12029441"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xdr:colOff>
      <xdr:row>0</xdr:row>
      <xdr:rowOff>1</xdr:rowOff>
    </xdr:from>
    <xdr:ext cx="601980" cy="373380"/>
    <xdr:pic>
      <xdr:nvPicPr>
        <xdr:cNvPr id="3" name="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1"/>
          <a:ext cx="60198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588168</xdr:colOff>
      <xdr:row>0</xdr:row>
      <xdr:rowOff>1</xdr:rowOff>
    </xdr:from>
    <xdr:to>
      <xdr:col>14</xdr:col>
      <xdr:colOff>28575</xdr:colOff>
      <xdr:row>1</xdr:row>
      <xdr:rowOff>178436</xdr:rowOff>
    </xdr:to>
    <xdr:pic>
      <xdr:nvPicPr>
        <xdr:cNvPr id="2" name="Gradientbar">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168" y="1"/>
          <a:ext cx="12137232" cy="368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xdr:col>
      <xdr:colOff>31432</xdr:colOff>
      <xdr:row>1</xdr:row>
      <xdr:rowOff>181610</xdr:rowOff>
    </xdr:to>
    <xdr:pic>
      <xdr:nvPicPr>
        <xdr:cNvPr id="3" name="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25"/>
          <a:ext cx="641032"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7097375" cy="523875"/>
    <xdr:pic>
      <xdr:nvPicPr>
        <xdr:cNvPr id="2" name="Gradientbar">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97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38100</xdr:colOff>
      <xdr:row>0</xdr:row>
      <xdr:rowOff>57150</xdr:rowOff>
    </xdr:from>
    <xdr:ext cx="657225" cy="447675"/>
    <xdr:pic>
      <xdr:nvPicPr>
        <xdr:cNvPr id="3" name="Logo">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7150"/>
          <a:ext cx="657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2717124" cy="523875"/>
    <xdr:pic>
      <xdr:nvPicPr>
        <xdr:cNvPr id="2" name="Gradientbar">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17124"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38100</xdr:colOff>
      <xdr:row>0</xdr:row>
      <xdr:rowOff>57150</xdr:rowOff>
    </xdr:from>
    <xdr:ext cx="657225" cy="447675"/>
    <xdr:pic>
      <xdr:nvPicPr>
        <xdr:cNvPr id="3" name="Logo">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7150"/>
          <a:ext cx="657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2380</xdr:colOff>
      <xdr:row>0</xdr:row>
      <xdr:rowOff>1</xdr:rowOff>
    </xdr:from>
    <xdr:to>
      <xdr:col>14</xdr:col>
      <xdr:colOff>752475</xdr:colOff>
      <xdr:row>2</xdr:row>
      <xdr:rowOff>1</xdr:rowOff>
    </xdr:to>
    <xdr:pic>
      <xdr:nvPicPr>
        <xdr:cNvPr id="2" name="Gradientbar">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930" y="1"/>
          <a:ext cx="1331357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xdr:rowOff>
    </xdr:from>
    <xdr:to>
      <xdr:col>1</xdr:col>
      <xdr:colOff>85090</xdr:colOff>
      <xdr:row>1</xdr:row>
      <xdr:rowOff>182880</xdr:rowOff>
    </xdr:to>
    <xdr:pic>
      <xdr:nvPicPr>
        <xdr:cNvPr id="3" name="Logo">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701040" cy="373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2380</xdr:colOff>
      <xdr:row>0</xdr:row>
      <xdr:rowOff>1</xdr:rowOff>
    </xdr:from>
    <xdr:to>
      <xdr:col>14</xdr:col>
      <xdr:colOff>9525</xdr:colOff>
      <xdr:row>2</xdr:row>
      <xdr:rowOff>7621</xdr:rowOff>
    </xdr:to>
    <xdr:pic>
      <xdr:nvPicPr>
        <xdr:cNvPr id="2" name="Gradientbar">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930" y="1"/>
          <a:ext cx="12389645"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28575</xdr:colOff>
      <xdr:row>2</xdr:row>
      <xdr:rowOff>7620</xdr:rowOff>
    </xdr:to>
    <xdr:pic>
      <xdr:nvPicPr>
        <xdr:cNvPr id="3" name="Logo">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619125"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hdb-wpfs01\Market%20Intelligence\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datum@ahdb.org.uk" TargetMode="External"/><Relationship Id="rId5" Type="http://schemas.openxmlformats.org/officeDocument/2006/relationships/printerSettings" Target="../printerSettings/printerSettings10.bin"/><Relationship Id="rId4" Type="http://schemas.openxmlformats.org/officeDocument/2006/relationships/hyperlink" Target="https://ahdb.org.uk/market-intelligence-data-and-analysis-tea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U38"/>
  <sheetViews>
    <sheetView showGridLines="0" zoomScale="80" zoomScaleNormal="80" workbookViewId="0">
      <selection activeCell="N21" sqref="N21"/>
    </sheetView>
  </sheetViews>
  <sheetFormatPr defaultColWidth="20.7109375" defaultRowHeight="15" customHeight="1" x14ac:dyDescent="0.2"/>
  <cols>
    <col min="1" max="1" width="20.7109375" style="14"/>
    <col min="2" max="6" width="12.42578125" style="3" bestFit="1" customWidth="1"/>
    <col min="7" max="8" width="13.85546875" style="3" bestFit="1" customWidth="1"/>
    <col min="9" max="11" width="12.42578125" style="3" bestFit="1" customWidth="1"/>
    <col min="12" max="12" width="11.42578125" style="3" customWidth="1"/>
    <col min="13" max="13" width="20.7109375" style="3"/>
    <col min="14" max="14" width="13" style="3" bestFit="1" customWidth="1"/>
    <col min="15" max="16" width="12.42578125" style="3" bestFit="1" customWidth="1"/>
    <col min="17" max="17" width="18" style="3" bestFit="1" customWidth="1"/>
    <col min="18" max="18" width="19.28515625" style="3" bestFit="1" customWidth="1"/>
    <col min="19" max="16384" width="20.7109375" style="3"/>
  </cols>
  <sheetData>
    <row r="3" spans="1:21" ht="30" customHeight="1" x14ac:dyDescent="0.25">
      <c r="A3" s="1" t="s">
        <v>9</v>
      </c>
      <c r="B3" s="2"/>
      <c r="C3" s="2"/>
      <c r="D3" s="2"/>
    </row>
    <row r="4" spans="1:21" s="4" customFormat="1" ht="11.25" customHeight="1" x14ac:dyDescent="0.25">
      <c r="A4" s="184" t="s">
        <v>52</v>
      </c>
      <c r="B4" s="184"/>
      <c r="C4" s="184"/>
      <c r="D4" s="184"/>
      <c r="E4" s="184"/>
      <c r="F4" s="184"/>
      <c r="G4" s="184"/>
      <c r="H4" s="184"/>
      <c r="I4" s="184"/>
      <c r="J4" s="184"/>
      <c r="K4" s="184"/>
      <c r="M4" s="5"/>
      <c r="N4" s="5"/>
      <c r="O4" s="5"/>
      <c r="P4" s="5"/>
      <c r="Q4" s="5"/>
      <c r="R4" s="5"/>
      <c r="S4" s="5"/>
    </row>
    <row r="5" spans="1:21" s="6" customFormat="1" ht="16.5" customHeight="1" x14ac:dyDescent="0.25">
      <c r="A5" s="185" t="s">
        <v>50</v>
      </c>
      <c r="B5" s="184"/>
      <c r="C5" s="184"/>
      <c r="D5" s="184"/>
      <c r="E5" s="184"/>
      <c r="F5" s="184"/>
      <c r="G5" s="184"/>
      <c r="H5" s="184"/>
      <c r="I5" s="184"/>
      <c r="J5" s="184"/>
      <c r="K5" s="184"/>
      <c r="M5" s="5"/>
      <c r="N5" s="5"/>
      <c r="O5" s="5"/>
      <c r="P5" s="5"/>
      <c r="Q5" s="5"/>
      <c r="R5" s="5"/>
      <c r="S5" s="5"/>
    </row>
    <row r="6" spans="1:21" s="7" customFormat="1" ht="12.75" x14ac:dyDescent="0.2">
      <c r="A6" s="185" t="s">
        <v>51</v>
      </c>
      <c r="B6" s="184"/>
      <c r="C6" s="184"/>
      <c r="D6" s="184"/>
      <c r="E6" s="184"/>
      <c r="F6" s="184"/>
      <c r="G6" s="184"/>
      <c r="H6" s="184"/>
      <c r="I6" s="184"/>
      <c r="J6" s="184"/>
      <c r="K6" s="184"/>
      <c r="M6" s="5"/>
      <c r="N6" s="5"/>
      <c r="O6" s="5"/>
      <c r="P6" s="5"/>
      <c r="Q6" s="5"/>
      <c r="R6" s="5"/>
      <c r="S6" s="5"/>
    </row>
    <row r="7" spans="1:21" s="7" customFormat="1" ht="12.75" x14ac:dyDescent="0.2">
      <c r="A7" s="8"/>
      <c r="B7" s="9"/>
      <c r="C7" s="9"/>
      <c r="D7" s="9"/>
      <c r="E7" s="9"/>
      <c r="F7" s="9"/>
      <c r="G7" s="9"/>
      <c r="H7" s="9"/>
      <c r="I7" s="9"/>
      <c r="J7" s="9"/>
      <c r="K7" s="9"/>
      <c r="M7" s="5"/>
      <c r="N7" s="5"/>
      <c r="O7" s="5"/>
      <c r="P7" s="5"/>
      <c r="Q7" s="5"/>
      <c r="R7" s="5"/>
      <c r="S7" s="5"/>
    </row>
    <row r="8" spans="1:21" s="7" customFormat="1" ht="12.75" x14ac:dyDescent="0.2">
      <c r="A8" s="8"/>
      <c r="B8" s="9"/>
      <c r="C8" s="9"/>
      <c r="D8" s="9"/>
      <c r="E8" s="9"/>
      <c r="F8" s="9"/>
      <c r="G8" s="12"/>
      <c r="H8" s="12"/>
      <c r="I8" s="12"/>
      <c r="J8" s="12"/>
      <c r="K8" s="12"/>
      <c r="L8" s="12"/>
      <c r="M8" s="12"/>
      <c r="N8" s="12"/>
      <c r="O8" s="12"/>
      <c r="P8" s="12"/>
      <c r="Q8" s="12"/>
      <c r="R8" s="12"/>
      <c r="S8" s="12"/>
      <c r="T8" s="12"/>
      <c r="U8" s="12"/>
    </row>
    <row r="9" spans="1:21" s="7" customFormat="1" ht="18" x14ac:dyDescent="0.25">
      <c r="A9" s="1" t="s">
        <v>20</v>
      </c>
      <c r="B9" s="9"/>
      <c r="C9" s="9"/>
      <c r="D9" s="9"/>
      <c r="E9" s="9"/>
      <c r="F9" s="9"/>
      <c r="G9" s="3"/>
      <c r="H9" s="3"/>
      <c r="I9" s="3"/>
      <c r="J9" s="3"/>
      <c r="K9" s="3"/>
      <c r="L9" s="3"/>
      <c r="M9" s="3"/>
      <c r="N9" s="3"/>
      <c r="O9" s="3"/>
      <c r="P9" s="3"/>
      <c r="Q9" s="3"/>
      <c r="R9" s="3"/>
      <c r="S9" s="3"/>
      <c r="T9" s="3"/>
      <c r="U9" s="3"/>
    </row>
    <row r="10" spans="1:21" ht="15" customHeight="1" x14ac:dyDescent="0.2">
      <c r="A10" s="29" t="s">
        <v>0</v>
      </c>
      <c r="B10" s="28">
        <v>2000</v>
      </c>
      <c r="C10" s="19">
        <v>2001</v>
      </c>
      <c r="D10" s="28">
        <v>2002</v>
      </c>
      <c r="E10" s="19">
        <v>2003</v>
      </c>
      <c r="F10" s="28">
        <v>2004</v>
      </c>
      <c r="G10" s="19">
        <v>2005</v>
      </c>
      <c r="H10" s="28">
        <v>2006</v>
      </c>
      <c r="I10" s="19">
        <v>2007</v>
      </c>
      <c r="J10" s="28">
        <v>2008</v>
      </c>
      <c r="K10" s="19">
        <v>2009</v>
      </c>
      <c r="L10" s="27"/>
      <c r="M10" s="20">
        <v>2010</v>
      </c>
      <c r="N10" s="27"/>
      <c r="O10" s="19">
        <v>2011</v>
      </c>
      <c r="P10" s="28">
        <v>2012</v>
      </c>
      <c r="Q10" s="19">
        <v>2013</v>
      </c>
      <c r="R10" s="28">
        <v>2014</v>
      </c>
      <c r="S10" s="19">
        <v>2015</v>
      </c>
      <c r="T10" s="28">
        <v>2016</v>
      </c>
      <c r="U10" s="19">
        <v>2017</v>
      </c>
    </row>
    <row r="11" spans="1:21" ht="14.25" x14ac:dyDescent="0.2">
      <c r="A11" s="17" t="s">
        <v>1</v>
      </c>
      <c r="B11" s="23">
        <v>6536</v>
      </c>
      <c r="C11" s="23">
        <v>7105</v>
      </c>
      <c r="D11" s="23">
        <v>7998</v>
      </c>
      <c r="E11" s="23">
        <v>7224</v>
      </c>
      <c r="F11" s="23">
        <v>7261</v>
      </c>
      <c r="G11" s="23">
        <v>7636</v>
      </c>
      <c r="H11" s="23">
        <v>7790.3375999999998</v>
      </c>
      <c r="I11" s="23">
        <v>18596.6021</v>
      </c>
      <c r="J11" s="23">
        <v>17517.117200000001</v>
      </c>
      <c r="K11" s="23">
        <v>16517</v>
      </c>
      <c r="L11" s="21" t="s">
        <v>1</v>
      </c>
      <c r="M11" s="23">
        <v>14652.164499999979</v>
      </c>
      <c r="N11" s="21" t="s">
        <v>1</v>
      </c>
      <c r="O11" s="23">
        <v>13848.812721005401</v>
      </c>
      <c r="P11" s="23">
        <v>12872.095893291627</v>
      </c>
      <c r="Q11" s="23">
        <v>12620.367766547824</v>
      </c>
      <c r="R11" s="23">
        <v>12049.317909271163</v>
      </c>
      <c r="S11" s="23">
        <v>11600.382010485542</v>
      </c>
      <c r="T11" s="23">
        <v>12013.329836282268</v>
      </c>
      <c r="U11" s="23">
        <v>11828.167741277977</v>
      </c>
    </row>
    <row r="12" spans="1:21" ht="15" customHeight="1" x14ac:dyDescent="0.2">
      <c r="A12" s="11" t="s">
        <v>16</v>
      </c>
      <c r="B12" s="24">
        <v>37703</v>
      </c>
      <c r="C12" s="24">
        <v>35810</v>
      </c>
      <c r="D12" s="24">
        <v>37674</v>
      </c>
      <c r="E12" s="24">
        <v>31879</v>
      </c>
      <c r="F12" s="24">
        <v>30277</v>
      </c>
      <c r="G12" s="24">
        <v>30742</v>
      </c>
      <c r="H12" s="24">
        <v>31609.018400000001</v>
      </c>
      <c r="I12" s="24">
        <v>22490.982400000001</v>
      </c>
      <c r="J12" s="24">
        <v>19300.698</v>
      </c>
      <c r="K12" s="24">
        <v>17584</v>
      </c>
      <c r="L12" s="22" t="s">
        <v>10</v>
      </c>
      <c r="M12" s="24">
        <v>49941.557999999997</v>
      </c>
      <c r="N12" s="22" t="s">
        <v>10</v>
      </c>
      <c r="O12" s="24">
        <v>45920.974049064418</v>
      </c>
      <c r="P12" s="24">
        <v>42405.653272237061</v>
      </c>
      <c r="Q12" s="24">
        <v>41876.710952014153</v>
      </c>
      <c r="R12" s="24">
        <v>36509.410966030206</v>
      </c>
      <c r="S12" s="24">
        <v>35905.695268256655</v>
      </c>
      <c r="T12" s="24">
        <v>35664.725658635703</v>
      </c>
      <c r="U12" s="24">
        <v>32646.814073112375</v>
      </c>
    </row>
    <row r="13" spans="1:21" ht="15" customHeight="1" x14ac:dyDescent="0.2">
      <c r="A13" s="10" t="s">
        <v>2</v>
      </c>
      <c r="B13" s="23">
        <v>50184</v>
      </c>
      <c r="C13" s="23">
        <v>46041</v>
      </c>
      <c r="D13" s="23">
        <v>49101</v>
      </c>
      <c r="E13" s="23">
        <v>43155</v>
      </c>
      <c r="F13" s="23">
        <v>38280</v>
      </c>
      <c r="G13" s="23">
        <v>58100</v>
      </c>
      <c r="H13" s="23">
        <v>51071.370799999997</v>
      </c>
      <c r="I13" s="23">
        <v>18005.382600000001</v>
      </c>
      <c r="J13" s="23">
        <v>15646.4298</v>
      </c>
      <c r="K13" s="23">
        <v>14169</v>
      </c>
      <c r="L13" s="21" t="s">
        <v>11</v>
      </c>
      <c r="M13" s="23">
        <v>217191.36009999912</v>
      </c>
      <c r="N13" s="21" t="s">
        <v>11</v>
      </c>
      <c r="O13" s="23">
        <v>205487.557891634</v>
      </c>
      <c r="P13" s="23">
        <v>185656.01975742925</v>
      </c>
      <c r="Q13" s="23">
        <v>174638.58191304785</v>
      </c>
      <c r="R13" s="23">
        <v>159841.55234687563</v>
      </c>
      <c r="S13" s="23">
        <v>153087.57864361804</v>
      </c>
      <c r="T13" s="23">
        <v>142389.90630228748</v>
      </c>
      <c r="U13" s="23">
        <v>133469.57839137845</v>
      </c>
    </row>
    <row r="14" spans="1:21" ht="15" customHeight="1" x14ac:dyDescent="0.2">
      <c r="A14" s="11" t="s">
        <v>3</v>
      </c>
      <c r="B14" s="24">
        <v>74148</v>
      </c>
      <c r="C14" s="24">
        <v>60340</v>
      </c>
      <c r="D14" s="24">
        <v>70404</v>
      </c>
      <c r="E14" s="24">
        <v>68378</v>
      </c>
      <c r="F14" s="24">
        <v>75854</v>
      </c>
      <c r="G14" s="24">
        <v>69510</v>
      </c>
      <c r="H14" s="24">
        <v>70320.174400000004</v>
      </c>
      <c r="I14" s="24">
        <v>28283.8789</v>
      </c>
      <c r="J14" s="24">
        <v>27291.548900000002</v>
      </c>
      <c r="K14" s="24">
        <v>25207</v>
      </c>
      <c r="L14" s="22" t="s">
        <v>12</v>
      </c>
      <c r="M14" s="24">
        <v>266213.01529999974</v>
      </c>
      <c r="N14" s="22" t="s">
        <v>12</v>
      </c>
      <c r="O14" s="24">
        <v>250424.16832249201</v>
      </c>
      <c r="P14" s="24">
        <v>245218.94738803888</v>
      </c>
      <c r="Q14" s="24">
        <v>233492.64905598207</v>
      </c>
      <c r="R14" s="24">
        <v>225792.63342916296</v>
      </c>
      <c r="S14" s="24">
        <v>224030.3122454907</v>
      </c>
      <c r="T14" s="24">
        <v>215933.99212304273</v>
      </c>
      <c r="U14" s="24">
        <v>198663.97361104563</v>
      </c>
    </row>
    <row r="15" spans="1:21" ht="15" customHeight="1" x14ac:dyDescent="0.2">
      <c r="A15" s="10" t="s">
        <v>4</v>
      </c>
      <c r="B15" s="23">
        <v>189829</v>
      </c>
      <c r="C15" s="23">
        <v>170481</v>
      </c>
      <c r="D15" s="23">
        <v>168629</v>
      </c>
      <c r="E15" s="23">
        <v>154542</v>
      </c>
      <c r="F15" s="23">
        <v>160863</v>
      </c>
      <c r="G15" s="23">
        <v>147557</v>
      </c>
      <c r="H15" s="23">
        <v>154591.23929999999</v>
      </c>
      <c r="I15" s="23">
        <v>84719.588000000003</v>
      </c>
      <c r="J15" s="23">
        <v>78117.799199999994</v>
      </c>
      <c r="K15" s="23">
        <v>73658</v>
      </c>
      <c r="L15" s="21" t="s">
        <v>13</v>
      </c>
      <c r="M15" s="23">
        <v>340435.85819999932</v>
      </c>
      <c r="N15" s="21" t="s">
        <v>13</v>
      </c>
      <c r="O15" s="23">
        <v>330305.85549387179</v>
      </c>
      <c r="P15" s="23">
        <v>326022.07437586127</v>
      </c>
      <c r="Q15" s="23">
        <v>320771.57499563252</v>
      </c>
      <c r="R15" s="23">
        <v>332624.3549649429</v>
      </c>
      <c r="S15" s="23">
        <v>330569.38515304122</v>
      </c>
      <c r="T15" s="23">
        <v>322443.82650824467</v>
      </c>
      <c r="U15" s="23">
        <v>320356</v>
      </c>
    </row>
    <row r="16" spans="1:21" ht="15" customHeight="1" x14ac:dyDescent="0.2">
      <c r="A16" s="11" t="s">
        <v>5</v>
      </c>
      <c r="B16" s="24">
        <v>322779</v>
      </c>
      <c r="C16" s="24">
        <v>288375</v>
      </c>
      <c r="D16" s="24">
        <v>276861</v>
      </c>
      <c r="E16" s="24">
        <v>261018</v>
      </c>
      <c r="F16" s="24">
        <v>244037</v>
      </c>
      <c r="G16" s="24">
        <v>231062</v>
      </c>
      <c r="H16" s="24">
        <v>211263.83309999999</v>
      </c>
      <c r="I16" s="24">
        <v>182052.85449999999</v>
      </c>
      <c r="J16" s="24">
        <v>168448.29300000001</v>
      </c>
      <c r="K16" s="24">
        <v>162501</v>
      </c>
      <c r="L16" s="22" t="s">
        <v>14</v>
      </c>
      <c r="M16" s="24">
        <v>218191.4861000001</v>
      </c>
      <c r="N16" s="22" t="s">
        <v>14</v>
      </c>
      <c r="O16" s="24">
        <v>223688.21856035662</v>
      </c>
      <c r="P16" s="24">
        <v>240240.82913547047</v>
      </c>
      <c r="Q16" s="24">
        <v>247674.4193957994</v>
      </c>
      <c r="R16" s="24">
        <v>275853.67378933844</v>
      </c>
      <c r="S16" s="24">
        <v>276827.27590333926</v>
      </c>
      <c r="T16" s="24">
        <v>288155.18612917431</v>
      </c>
      <c r="U16" s="24">
        <v>302049</v>
      </c>
    </row>
    <row r="17" spans="1:21" ht="15" customHeight="1" x14ac:dyDescent="0.2">
      <c r="A17" s="10" t="s">
        <v>6</v>
      </c>
      <c r="B17" s="23">
        <v>659126</v>
      </c>
      <c r="C17" s="23">
        <v>622366</v>
      </c>
      <c r="D17" s="23">
        <v>600215</v>
      </c>
      <c r="E17" s="23">
        <v>596630</v>
      </c>
      <c r="F17" s="23">
        <v>555238</v>
      </c>
      <c r="G17" s="23">
        <v>493517</v>
      </c>
      <c r="H17" s="23">
        <v>489034.59019999998</v>
      </c>
      <c r="I17" s="23">
        <v>519685.7574</v>
      </c>
      <c r="J17" s="23">
        <v>503698.22759999998</v>
      </c>
      <c r="K17" s="23">
        <v>477903</v>
      </c>
      <c r="L17" s="21" t="s">
        <v>15</v>
      </c>
      <c r="M17" s="23">
        <v>51821.898700000005</v>
      </c>
      <c r="N17" s="21" t="s">
        <v>18</v>
      </c>
      <c r="O17" s="23">
        <v>51868.245151872747</v>
      </c>
      <c r="P17" s="23">
        <v>55026.736745217189</v>
      </c>
      <c r="Q17" s="23">
        <v>69022.620759319732</v>
      </c>
      <c r="R17" s="23">
        <v>82821.574447071864</v>
      </c>
      <c r="S17" s="23">
        <v>79685.940190462657</v>
      </c>
      <c r="T17" s="23">
        <v>86069.564866417044</v>
      </c>
      <c r="U17" s="23">
        <v>96041</v>
      </c>
    </row>
    <row r="18" spans="1:21" ht="15" customHeight="1" x14ac:dyDescent="0.2">
      <c r="A18" s="11" t="s">
        <v>7</v>
      </c>
      <c r="B18" s="24">
        <v>234474</v>
      </c>
      <c r="C18" s="24">
        <v>259707</v>
      </c>
      <c r="D18" s="24">
        <v>251272</v>
      </c>
      <c r="E18" s="24">
        <v>271902</v>
      </c>
      <c r="F18" s="24">
        <v>262646</v>
      </c>
      <c r="G18" s="24">
        <v>273245</v>
      </c>
      <c r="H18" s="24">
        <v>274549.71100000001</v>
      </c>
      <c r="I18" s="24">
        <v>362072.69079999998</v>
      </c>
      <c r="J18" s="24">
        <v>368804.17200000002</v>
      </c>
      <c r="K18" s="24">
        <v>375825</v>
      </c>
      <c r="N18" s="22" t="s">
        <v>19</v>
      </c>
      <c r="O18" s="22">
        <v>6132.0603288814746</v>
      </c>
      <c r="P18" s="24">
        <v>11752.902022465265</v>
      </c>
      <c r="Q18" s="24">
        <v>12101.30615331443</v>
      </c>
      <c r="R18" s="24">
        <v>16086.059154486415</v>
      </c>
      <c r="S18" s="24">
        <v>19787.81555113116</v>
      </c>
      <c r="T18" s="24">
        <v>22479.840578227013</v>
      </c>
      <c r="U18" s="24">
        <v>24028</v>
      </c>
    </row>
    <row r="19" spans="1:21" ht="15" customHeight="1" x14ac:dyDescent="0.25">
      <c r="A19" s="15" t="s">
        <v>8</v>
      </c>
      <c r="B19" s="26">
        <f>SUM(B11:B18)</f>
        <v>1574779</v>
      </c>
      <c r="C19" s="26">
        <f t="shared" ref="C19:U19" si="0">SUM(C11:C18)</f>
        <v>1490225</v>
      </c>
      <c r="D19" s="26">
        <f t="shared" si="0"/>
        <v>1462154</v>
      </c>
      <c r="E19" s="26">
        <f t="shared" si="0"/>
        <v>1434728</v>
      </c>
      <c r="F19" s="26">
        <f t="shared" si="0"/>
        <v>1374456</v>
      </c>
      <c r="G19" s="26">
        <f t="shared" si="0"/>
        <v>1311369</v>
      </c>
      <c r="H19" s="26">
        <f t="shared" si="0"/>
        <v>1290230.2747999998</v>
      </c>
      <c r="I19" s="26">
        <f t="shared" si="0"/>
        <v>1235907.7367</v>
      </c>
      <c r="J19" s="26">
        <f t="shared" si="0"/>
        <v>1198824.2856999999</v>
      </c>
      <c r="K19" s="26">
        <f t="shared" si="0"/>
        <v>1163364</v>
      </c>
      <c r="M19" s="26">
        <f t="shared" si="0"/>
        <v>1158447.3408999981</v>
      </c>
      <c r="O19" s="26">
        <f t="shared" si="0"/>
        <v>1127675.8925191786</v>
      </c>
      <c r="P19" s="26">
        <f t="shared" si="0"/>
        <v>1119195.2585900112</v>
      </c>
      <c r="Q19" s="26">
        <f t="shared" si="0"/>
        <v>1112198.2309916578</v>
      </c>
      <c r="R19" s="26">
        <f t="shared" si="0"/>
        <v>1141578.5770071796</v>
      </c>
      <c r="S19" s="26">
        <f t="shared" si="0"/>
        <v>1131494.3849658254</v>
      </c>
      <c r="T19" s="26">
        <f t="shared" si="0"/>
        <v>1125150.3720023113</v>
      </c>
      <c r="U19" s="26">
        <f t="shared" si="0"/>
        <v>1119082.5338168144</v>
      </c>
    </row>
    <row r="20" spans="1:21" ht="15" customHeight="1" x14ac:dyDescent="0.2">
      <c r="A20" s="3"/>
    </row>
    <row r="21" spans="1:21" ht="15" customHeight="1" x14ac:dyDescent="0.2">
      <c r="A21" s="3"/>
    </row>
    <row r="22" spans="1:21" ht="15" customHeight="1" x14ac:dyDescent="0.25">
      <c r="A22" s="1" t="s">
        <v>21</v>
      </c>
      <c r="B22" s="9"/>
      <c r="C22" s="9"/>
      <c r="D22" s="9"/>
      <c r="E22" s="9"/>
      <c r="F22" s="9"/>
    </row>
    <row r="23" spans="1:21" ht="15" customHeight="1" x14ac:dyDescent="0.2">
      <c r="A23" s="18" t="s">
        <v>0</v>
      </c>
      <c r="B23" s="25">
        <v>2000</v>
      </c>
      <c r="C23" s="16">
        <v>2001</v>
      </c>
      <c r="D23" s="25">
        <v>2002</v>
      </c>
      <c r="E23" s="16">
        <v>2003</v>
      </c>
      <c r="F23" s="25">
        <v>2004</v>
      </c>
      <c r="G23" s="16">
        <v>2005</v>
      </c>
      <c r="H23" s="25">
        <v>2006</v>
      </c>
      <c r="I23" s="16">
        <v>2007</v>
      </c>
      <c r="J23" s="25">
        <v>2008</v>
      </c>
      <c r="K23" s="16">
        <v>2009</v>
      </c>
      <c r="M23" s="20">
        <v>2010</v>
      </c>
      <c r="N23" s="27"/>
      <c r="O23" s="19">
        <v>2011</v>
      </c>
      <c r="P23" s="28">
        <v>2012</v>
      </c>
      <c r="Q23" s="19">
        <v>2013</v>
      </c>
      <c r="R23" s="28">
        <v>2014</v>
      </c>
      <c r="S23" s="19">
        <v>2015</v>
      </c>
      <c r="T23" s="28">
        <v>2016</v>
      </c>
      <c r="U23" s="19">
        <v>2017</v>
      </c>
    </row>
    <row r="24" spans="1:21" ht="15" customHeight="1" x14ac:dyDescent="0.2">
      <c r="A24" s="17" t="s">
        <v>1</v>
      </c>
      <c r="B24" s="23">
        <v>2079</v>
      </c>
      <c r="C24" s="23">
        <v>2221</v>
      </c>
      <c r="D24" s="23">
        <v>2022</v>
      </c>
      <c r="E24" s="23">
        <v>1871</v>
      </c>
      <c r="F24" s="23">
        <v>1823</v>
      </c>
      <c r="G24" s="23">
        <v>1776</v>
      </c>
      <c r="H24" s="23">
        <v>1609.12</v>
      </c>
      <c r="I24" s="23">
        <v>7672.27</v>
      </c>
      <c r="J24" s="23">
        <v>7352</v>
      </c>
      <c r="K24" s="23">
        <v>6757</v>
      </c>
      <c r="L24" s="21" t="s">
        <v>1</v>
      </c>
      <c r="M24" s="23">
        <v>5764</v>
      </c>
      <c r="N24" s="21" t="s">
        <v>1</v>
      </c>
      <c r="O24" s="23">
        <v>5492</v>
      </c>
      <c r="P24" s="23">
        <v>5111</v>
      </c>
      <c r="Q24" s="23">
        <v>5018</v>
      </c>
      <c r="R24" s="23">
        <v>4855</v>
      </c>
      <c r="S24" s="23">
        <v>4789</v>
      </c>
      <c r="T24" s="23">
        <v>4830</v>
      </c>
      <c r="U24" s="23">
        <v>4694</v>
      </c>
    </row>
    <row r="25" spans="1:21" ht="15" customHeight="1" x14ac:dyDescent="0.2">
      <c r="A25" s="11" t="s">
        <v>16</v>
      </c>
      <c r="B25" s="24">
        <v>1862</v>
      </c>
      <c r="C25" s="24">
        <v>1698</v>
      </c>
      <c r="D25" s="24">
        <v>1464</v>
      </c>
      <c r="E25" s="24">
        <v>1244</v>
      </c>
      <c r="F25" s="24">
        <v>1184</v>
      </c>
      <c r="G25" s="24">
        <v>1259</v>
      </c>
      <c r="H25" s="24">
        <v>1341.61</v>
      </c>
      <c r="I25" s="24">
        <v>1273.47</v>
      </c>
      <c r="J25" s="24">
        <v>1126</v>
      </c>
      <c r="K25" s="24">
        <v>978</v>
      </c>
      <c r="L25" s="22" t="s">
        <v>10</v>
      </c>
      <c r="M25" s="24">
        <v>1733</v>
      </c>
      <c r="N25" s="22" t="s">
        <v>10</v>
      </c>
      <c r="O25" s="24">
        <v>1585</v>
      </c>
      <c r="P25" s="24">
        <v>1454</v>
      </c>
      <c r="Q25" s="24">
        <v>1422</v>
      </c>
      <c r="R25" s="24">
        <v>1268</v>
      </c>
      <c r="S25" s="24">
        <v>1269</v>
      </c>
      <c r="T25" s="24">
        <v>1280</v>
      </c>
      <c r="U25" s="24">
        <v>1195</v>
      </c>
    </row>
    <row r="26" spans="1:21" s="12" customFormat="1" ht="15" customHeight="1" x14ac:dyDescent="0.2">
      <c r="A26" s="10" t="s">
        <v>2</v>
      </c>
      <c r="B26" s="23">
        <v>1454</v>
      </c>
      <c r="C26" s="23">
        <v>1276</v>
      </c>
      <c r="D26" s="23">
        <v>1184</v>
      </c>
      <c r="E26" s="23">
        <v>1028</v>
      </c>
      <c r="F26" s="23">
        <v>940</v>
      </c>
      <c r="G26" s="23">
        <v>1394</v>
      </c>
      <c r="H26" s="23">
        <v>1256.68</v>
      </c>
      <c r="I26" s="23">
        <v>526.39</v>
      </c>
      <c r="J26" s="23">
        <v>461</v>
      </c>
      <c r="K26" s="23">
        <v>404</v>
      </c>
      <c r="L26" s="21" t="s">
        <v>11</v>
      </c>
      <c r="M26" s="23">
        <v>2894</v>
      </c>
      <c r="N26" s="21" t="s">
        <v>11</v>
      </c>
      <c r="O26" s="23">
        <v>2729</v>
      </c>
      <c r="P26" s="23">
        <v>2472</v>
      </c>
      <c r="Q26" s="23">
        <v>2330</v>
      </c>
      <c r="R26" s="23">
        <v>2138</v>
      </c>
      <c r="S26" s="23">
        <v>2048</v>
      </c>
      <c r="T26" s="23">
        <v>1905</v>
      </c>
      <c r="U26" s="23">
        <v>1784</v>
      </c>
    </row>
    <row r="27" spans="1:21" s="12" customFormat="1" ht="15" customHeight="1" x14ac:dyDescent="0.2">
      <c r="A27" s="11" t="s">
        <v>3</v>
      </c>
      <c r="B27" s="24">
        <v>1667</v>
      </c>
      <c r="C27" s="24">
        <v>1315</v>
      </c>
      <c r="D27" s="24">
        <v>1406</v>
      </c>
      <c r="E27" s="24">
        <v>1343</v>
      </c>
      <c r="F27" s="24">
        <v>1512</v>
      </c>
      <c r="G27" s="24">
        <v>1335</v>
      </c>
      <c r="H27" s="24">
        <v>1379.23</v>
      </c>
      <c r="I27" s="24">
        <v>644</v>
      </c>
      <c r="J27" s="24">
        <v>624</v>
      </c>
      <c r="K27" s="24">
        <v>559</v>
      </c>
      <c r="L27" s="22" t="s">
        <v>12</v>
      </c>
      <c r="M27" s="24">
        <v>2175</v>
      </c>
      <c r="N27" s="22" t="s">
        <v>12</v>
      </c>
      <c r="O27" s="24">
        <v>2039</v>
      </c>
      <c r="P27" s="24">
        <v>1994</v>
      </c>
      <c r="Q27" s="24">
        <v>1902</v>
      </c>
      <c r="R27" s="24">
        <v>1834</v>
      </c>
      <c r="S27" s="24">
        <v>1823</v>
      </c>
      <c r="T27" s="24">
        <v>1755</v>
      </c>
      <c r="U27" s="24">
        <v>1619</v>
      </c>
    </row>
    <row r="28" spans="1:21" ht="15" customHeight="1" x14ac:dyDescent="0.2">
      <c r="A28" s="10" t="s">
        <v>4</v>
      </c>
      <c r="B28" s="23">
        <v>3207</v>
      </c>
      <c r="C28" s="23">
        <v>2806</v>
      </c>
      <c r="D28" s="23">
        <v>2582</v>
      </c>
      <c r="E28" s="23">
        <v>2392</v>
      </c>
      <c r="F28" s="23">
        <v>2484</v>
      </c>
      <c r="G28" s="23">
        <v>2236</v>
      </c>
      <c r="H28" s="23">
        <v>2347.3200000000002</v>
      </c>
      <c r="I28" s="23">
        <v>1448.24</v>
      </c>
      <c r="J28" s="23">
        <v>1335</v>
      </c>
      <c r="K28" s="23">
        <v>1222</v>
      </c>
      <c r="L28" s="21" t="s">
        <v>13</v>
      </c>
      <c r="M28" s="23">
        <v>1799</v>
      </c>
      <c r="N28" s="21" t="s">
        <v>13</v>
      </c>
      <c r="O28" s="23">
        <v>1745</v>
      </c>
      <c r="P28" s="23">
        <v>1713</v>
      </c>
      <c r="Q28" s="23">
        <v>1678</v>
      </c>
      <c r="R28" s="23">
        <v>1742</v>
      </c>
      <c r="S28" s="23">
        <v>1729</v>
      </c>
      <c r="T28" s="23">
        <v>1681</v>
      </c>
      <c r="U28" s="23">
        <v>1672</v>
      </c>
    </row>
    <row r="29" spans="1:21" ht="15" customHeight="1" x14ac:dyDescent="0.2">
      <c r="A29" s="11" t="s">
        <v>5</v>
      </c>
      <c r="B29" s="24">
        <v>3876</v>
      </c>
      <c r="C29" s="24">
        <v>3371</v>
      </c>
      <c r="D29" s="24">
        <v>3089</v>
      </c>
      <c r="E29" s="24">
        <v>2939</v>
      </c>
      <c r="F29" s="24">
        <v>2736</v>
      </c>
      <c r="G29" s="24">
        <v>2589</v>
      </c>
      <c r="H29" s="24">
        <v>2402.59</v>
      </c>
      <c r="I29" s="24">
        <v>2200.38</v>
      </c>
      <c r="J29" s="24">
        <v>2035</v>
      </c>
      <c r="K29" s="24">
        <v>1907</v>
      </c>
      <c r="L29" s="22" t="s">
        <v>14</v>
      </c>
      <c r="M29" s="24">
        <v>671</v>
      </c>
      <c r="N29" s="22" t="s">
        <v>14</v>
      </c>
      <c r="O29" s="24">
        <v>685</v>
      </c>
      <c r="P29" s="24">
        <v>730</v>
      </c>
      <c r="Q29" s="24">
        <v>757</v>
      </c>
      <c r="R29" s="24">
        <v>844</v>
      </c>
      <c r="S29" s="24">
        <v>840</v>
      </c>
      <c r="T29" s="24">
        <v>870</v>
      </c>
      <c r="U29" s="24">
        <v>908</v>
      </c>
    </row>
    <row r="30" spans="1:21" ht="15" customHeight="1" x14ac:dyDescent="0.2">
      <c r="A30" s="10" t="s">
        <v>6</v>
      </c>
      <c r="B30" s="23">
        <v>4908</v>
      </c>
      <c r="C30" s="23">
        <v>4505</v>
      </c>
      <c r="D30" s="23">
        <v>4246</v>
      </c>
      <c r="E30" s="23">
        <v>4246</v>
      </c>
      <c r="F30" s="23">
        <v>3961</v>
      </c>
      <c r="G30" s="23">
        <v>3474</v>
      </c>
      <c r="H30" s="23">
        <v>3495.55</v>
      </c>
      <c r="I30" s="23">
        <v>3829.47</v>
      </c>
      <c r="J30" s="23">
        <v>3713</v>
      </c>
      <c r="K30" s="23">
        <v>3414</v>
      </c>
      <c r="L30" s="21" t="s">
        <v>15</v>
      </c>
      <c r="M30" s="23">
        <v>79</v>
      </c>
      <c r="N30" s="21" t="s">
        <v>18</v>
      </c>
      <c r="O30" s="23">
        <v>80</v>
      </c>
      <c r="P30" s="23">
        <v>86</v>
      </c>
      <c r="Q30" s="23">
        <v>108</v>
      </c>
      <c r="R30" s="23">
        <v>131</v>
      </c>
      <c r="S30" s="23">
        <v>129</v>
      </c>
      <c r="T30" s="23">
        <v>136</v>
      </c>
      <c r="U30" s="23">
        <v>148</v>
      </c>
    </row>
    <row r="31" spans="1:21" ht="15" customHeight="1" x14ac:dyDescent="0.2">
      <c r="A31" s="11" t="s">
        <v>7</v>
      </c>
      <c r="B31" s="24">
        <v>864</v>
      </c>
      <c r="C31" s="24">
        <v>933</v>
      </c>
      <c r="D31" s="24">
        <v>903</v>
      </c>
      <c r="E31" s="24">
        <v>964</v>
      </c>
      <c r="F31" s="24">
        <v>914</v>
      </c>
      <c r="G31" s="24">
        <v>918</v>
      </c>
      <c r="H31" s="24">
        <v>940.19</v>
      </c>
      <c r="I31" s="24">
        <v>1275.0899999999999</v>
      </c>
      <c r="J31" s="24">
        <v>1300</v>
      </c>
      <c r="K31" s="24">
        <v>1273</v>
      </c>
      <c r="N31" s="22" t="s">
        <v>19</v>
      </c>
      <c r="O31" s="22">
        <v>5</v>
      </c>
      <c r="P31" s="24">
        <v>10</v>
      </c>
      <c r="Q31" s="24">
        <v>10</v>
      </c>
      <c r="R31" s="24">
        <v>13</v>
      </c>
      <c r="S31" s="24">
        <v>16</v>
      </c>
      <c r="T31" s="24">
        <v>17</v>
      </c>
      <c r="U31" s="24">
        <v>18</v>
      </c>
    </row>
    <row r="32" spans="1:21" ht="15" customHeight="1" x14ac:dyDescent="0.25">
      <c r="A32" s="15" t="s">
        <v>8</v>
      </c>
      <c r="B32" s="26">
        <f t="shared" ref="B32:K32" si="1">SUM(B24:B31)</f>
        <v>19917</v>
      </c>
      <c r="C32" s="26">
        <f t="shared" si="1"/>
        <v>18125</v>
      </c>
      <c r="D32" s="26">
        <f t="shared" si="1"/>
        <v>16896</v>
      </c>
      <c r="E32" s="26">
        <f t="shared" si="1"/>
        <v>16027</v>
      </c>
      <c r="F32" s="26">
        <f t="shared" si="1"/>
        <v>15554</v>
      </c>
      <c r="G32" s="26">
        <f t="shared" si="1"/>
        <v>14981</v>
      </c>
      <c r="H32" s="26">
        <f t="shared" si="1"/>
        <v>14772.289999999999</v>
      </c>
      <c r="I32" s="26">
        <f t="shared" si="1"/>
        <v>18869.310000000001</v>
      </c>
      <c r="J32" s="26">
        <f t="shared" si="1"/>
        <v>17946</v>
      </c>
      <c r="K32" s="26">
        <f t="shared" si="1"/>
        <v>16514</v>
      </c>
      <c r="M32" s="26">
        <f>SUM(M24:M31)</f>
        <v>15115</v>
      </c>
      <c r="O32" s="26">
        <f t="shared" ref="O32:U32" si="2">SUM(O24:O31)</f>
        <v>14360</v>
      </c>
      <c r="P32" s="26">
        <f t="shared" si="2"/>
        <v>13570</v>
      </c>
      <c r="Q32" s="26">
        <f t="shared" si="2"/>
        <v>13225</v>
      </c>
      <c r="R32" s="26">
        <f t="shared" si="2"/>
        <v>12825</v>
      </c>
      <c r="S32" s="26">
        <f t="shared" si="2"/>
        <v>12643</v>
      </c>
      <c r="T32" s="26">
        <f t="shared" si="2"/>
        <v>12474</v>
      </c>
      <c r="U32" s="26">
        <f t="shared" si="2"/>
        <v>12038</v>
      </c>
    </row>
    <row r="33" spans="1:21" ht="15" customHeight="1" x14ac:dyDescent="0.2">
      <c r="A33" s="3"/>
    </row>
    <row r="34" spans="1:21" ht="15" customHeight="1" thickBot="1" x14ac:dyDescent="0.25"/>
    <row r="35" spans="1:21" ht="15" customHeight="1" x14ac:dyDescent="0.2">
      <c r="A35" s="42" t="s">
        <v>55</v>
      </c>
      <c r="B35" s="42"/>
      <c r="C35" s="42"/>
      <c r="D35" s="42"/>
      <c r="E35" s="42"/>
      <c r="F35" s="42"/>
      <c r="G35" s="42"/>
      <c r="H35" s="42"/>
      <c r="I35" s="42"/>
      <c r="J35" s="42"/>
      <c r="K35" s="42"/>
      <c r="L35" s="42"/>
      <c r="M35" s="42"/>
      <c r="N35" s="42"/>
      <c r="O35" s="42"/>
      <c r="P35" s="42"/>
      <c r="Q35" s="42"/>
      <c r="R35" s="42"/>
      <c r="S35" s="42"/>
      <c r="T35" s="42"/>
      <c r="U35" s="42"/>
    </row>
    <row r="36" spans="1:21" ht="15" customHeight="1" x14ac:dyDescent="0.2">
      <c r="A36" s="43" t="s">
        <v>56</v>
      </c>
    </row>
    <row r="37" spans="1:21" ht="15" customHeight="1" thickBot="1" x14ac:dyDescent="0.25">
      <c r="A37" s="43" t="s">
        <v>57</v>
      </c>
    </row>
    <row r="38" spans="1:21" ht="15" customHeight="1" x14ac:dyDescent="0.2">
      <c r="A38" s="42"/>
      <c r="B38" s="42"/>
      <c r="C38" s="42"/>
      <c r="D38" s="42"/>
      <c r="E38" s="42"/>
      <c r="F38" s="42"/>
      <c r="G38" s="42"/>
      <c r="H38" s="42"/>
      <c r="I38" s="42"/>
      <c r="J38" s="42"/>
      <c r="K38" s="42"/>
      <c r="L38" s="42"/>
      <c r="M38" s="42"/>
      <c r="N38" s="42"/>
      <c r="O38" s="42"/>
      <c r="P38" s="42"/>
      <c r="Q38" s="42"/>
      <c r="R38" s="42"/>
      <c r="S38" s="42"/>
      <c r="T38" s="42"/>
      <c r="U38" s="42"/>
    </row>
  </sheetData>
  <mergeCells count="3">
    <mergeCell ref="A4:K4"/>
    <mergeCell ref="A5:K5"/>
    <mergeCell ref="A6:K6"/>
  </mergeCells>
  <pageMargins left="0.75" right="0.75" top="1" bottom="1" header="0.5" footer="0.5"/>
  <pageSetup paperSize="9" scale="55"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89"/>
  <sheetViews>
    <sheetView showGridLines="0" zoomScaleNormal="100" workbookViewId="0">
      <selection activeCell="A27" sqref="A27"/>
    </sheetView>
  </sheetViews>
  <sheetFormatPr defaultColWidth="11.42578125" defaultRowHeight="15" x14ac:dyDescent="0.25"/>
  <cols>
    <col min="1" max="1" width="26" style="102" customWidth="1"/>
    <col min="2" max="11" width="12.7109375" style="102" customWidth="1"/>
    <col min="12" max="16384" width="11.42578125" style="102"/>
  </cols>
  <sheetData>
    <row r="1" spans="1:40" ht="15" customHeight="1" thickBot="1" x14ac:dyDescent="0.3">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row>
    <row r="2" spans="1:40" ht="15" customHeight="1" x14ac:dyDescent="0.25">
      <c r="A2" s="42" t="s">
        <v>68</v>
      </c>
      <c r="B2" s="42"/>
      <c r="C2" s="42"/>
      <c r="D2" s="42"/>
      <c r="E2" s="42"/>
      <c r="F2" s="42"/>
      <c r="G2" s="42"/>
      <c r="H2" s="42"/>
      <c r="I2" s="42"/>
      <c r="J2" s="42"/>
      <c r="K2" s="42"/>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row>
    <row r="3" spans="1:40" ht="15" customHeight="1" x14ac:dyDescent="0.25">
      <c r="A3" s="48"/>
      <c r="B3" s="48"/>
      <c r="C3" s="48"/>
      <c r="D3" s="48"/>
      <c r="E3" s="48"/>
      <c r="F3" s="48"/>
      <c r="G3" s="48"/>
      <c r="H3" s="48"/>
      <c r="I3" s="48"/>
      <c r="J3" s="48"/>
      <c r="K3" s="48"/>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row>
    <row r="4" spans="1:40" ht="15" customHeight="1" x14ac:dyDescent="0.25">
      <c r="A4" s="108" t="s">
        <v>78</v>
      </c>
      <c r="B4" s="48"/>
      <c r="C4" s="48"/>
      <c r="D4" s="48"/>
      <c r="E4" s="48"/>
      <c r="F4" s="48"/>
      <c r="G4" s="48"/>
      <c r="H4" s="48"/>
      <c r="I4" s="48"/>
      <c r="J4" s="48"/>
      <c r="K4" s="48"/>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row>
    <row r="5" spans="1:40" ht="15" customHeight="1" x14ac:dyDescent="0.25">
      <c r="A5" s="109" t="s">
        <v>89</v>
      </c>
      <c r="B5" s="109"/>
      <c r="C5" s="109"/>
      <c r="D5" s="109"/>
      <c r="E5" s="109"/>
      <c r="F5" s="109"/>
      <c r="G5" s="109"/>
      <c r="H5" s="109"/>
      <c r="I5" s="109"/>
      <c r="J5" s="109"/>
      <c r="K5" s="109"/>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row>
    <row r="6" spans="1:40" ht="15" customHeight="1" x14ac:dyDescent="0.25">
      <c r="A6" s="112" t="s">
        <v>79</v>
      </c>
      <c r="B6" s="112"/>
      <c r="C6" s="112"/>
      <c r="D6" s="112"/>
      <c r="E6" s="112"/>
      <c r="F6" s="112"/>
      <c r="G6" s="112"/>
      <c r="H6" s="112"/>
      <c r="I6" s="111"/>
      <c r="J6" s="48"/>
      <c r="K6" s="48"/>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row>
    <row r="7" spans="1:40" ht="15" customHeight="1" x14ac:dyDescent="0.25">
      <c r="A7" s="112" t="s">
        <v>102</v>
      </c>
      <c r="B7" s="112"/>
      <c r="C7" s="112"/>
      <c r="D7" s="112"/>
      <c r="E7" s="112"/>
      <c r="F7" s="112"/>
      <c r="G7" s="112"/>
      <c r="H7" s="112"/>
      <c r="I7" s="111"/>
      <c r="J7" s="48"/>
      <c r="K7" s="48"/>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row>
    <row r="8" spans="1:40" ht="15" customHeight="1" x14ac:dyDescent="0.25">
      <c r="A8" s="48"/>
      <c r="B8" s="48"/>
      <c r="C8" s="48"/>
      <c r="D8" s="48"/>
      <c r="E8" s="48"/>
      <c r="F8" s="48"/>
      <c r="G8" s="48"/>
      <c r="H8" s="48"/>
      <c r="I8" s="48"/>
      <c r="J8" s="48"/>
      <c r="K8" s="48"/>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row>
    <row r="9" spans="1:40" ht="15" customHeight="1" x14ac:dyDescent="0.25">
      <c r="A9" s="194" t="s">
        <v>80</v>
      </c>
      <c r="B9" s="195"/>
      <c r="C9" s="195"/>
      <c r="D9" s="195"/>
      <c r="E9" s="195"/>
      <c r="F9" s="195"/>
      <c r="G9" s="195"/>
      <c r="H9" s="195"/>
      <c r="I9" s="195"/>
      <c r="J9" s="195"/>
      <c r="K9" s="195"/>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row>
    <row r="10" spans="1:40" ht="15" customHeight="1" x14ac:dyDescent="0.25">
      <c r="A10" s="103" t="s">
        <v>90</v>
      </c>
      <c r="B10" s="103"/>
      <c r="C10" s="104"/>
      <c r="D10" s="104"/>
      <c r="E10" s="104"/>
      <c r="F10" s="104"/>
      <c r="G10" s="104"/>
      <c r="H10" s="104"/>
      <c r="I10" s="104"/>
      <c r="J10" s="104"/>
      <c r="K10" s="104"/>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row>
    <row r="11" spans="1:40" ht="15" customHeight="1" x14ac:dyDescent="0.25">
      <c r="A11" s="193" t="s">
        <v>81</v>
      </c>
      <c r="B11" s="193"/>
      <c r="C11" s="193"/>
      <c r="D11" s="193"/>
      <c r="E11" s="193"/>
      <c r="F11" s="193"/>
      <c r="G11" s="193"/>
      <c r="H11" s="193"/>
      <c r="I11" s="193"/>
      <c r="J11" s="193"/>
      <c r="K11" s="193"/>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row>
    <row r="12" spans="1:40" ht="15" customHeight="1" x14ac:dyDescent="0.25">
      <c r="A12" s="193"/>
      <c r="B12" s="193"/>
      <c r="C12" s="193"/>
      <c r="D12" s="193"/>
      <c r="E12" s="193"/>
      <c r="F12" s="193"/>
      <c r="G12" s="193"/>
      <c r="H12" s="193"/>
      <c r="I12" s="193"/>
      <c r="J12" s="193"/>
      <c r="K12" s="193"/>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row>
    <row r="13" spans="1:40" ht="15" customHeight="1" x14ac:dyDescent="0.25">
      <c r="A13" s="140"/>
      <c r="B13" s="140"/>
      <c r="C13" s="140"/>
      <c r="D13" s="140"/>
      <c r="E13" s="140"/>
      <c r="F13" s="140"/>
      <c r="G13" s="140"/>
      <c r="H13" s="140"/>
      <c r="I13" s="140"/>
      <c r="J13" s="140"/>
      <c r="K13" s="140"/>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row>
    <row r="14" spans="1:40" ht="15" customHeight="1" x14ac:dyDescent="0.25">
      <c r="A14" s="194" t="s">
        <v>82</v>
      </c>
      <c r="B14" s="195"/>
      <c r="C14" s="195"/>
      <c r="D14" s="195"/>
      <c r="E14" s="195"/>
      <c r="F14" s="195"/>
      <c r="G14" s="195"/>
      <c r="H14" s="195"/>
      <c r="I14" s="195"/>
      <c r="J14" s="195"/>
      <c r="K14" s="195"/>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row>
    <row r="15" spans="1:40" ht="15" customHeight="1" x14ac:dyDescent="0.25">
      <c r="A15" s="187" t="s">
        <v>89</v>
      </c>
      <c r="B15" s="187"/>
      <c r="C15" s="187"/>
      <c r="D15" s="187"/>
      <c r="E15" s="187"/>
      <c r="F15" s="187"/>
      <c r="G15" s="187"/>
      <c r="H15" s="187"/>
      <c r="I15" s="187"/>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row>
    <row r="16" spans="1:40" ht="15" customHeight="1" x14ac:dyDescent="0.25">
      <c r="A16" s="112" t="s">
        <v>83</v>
      </c>
      <c r="B16" s="110"/>
      <c r="C16" s="110"/>
      <c r="D16" s="110"/>
      <c r="E16" s="110"/>
      <c r="F16" s="110"/>
      <c r="G16" s="110"/>
      <c r="H16" s="110"/>
      <c r="I16" s="110"/>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row>
    <row r="17" spans="1:40" ht="15" customHeight="1" x14ac:dyDescent="0.2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row>
    <row r="18" spans="1:40" ht="15" customHeight="1" x14ac:dyDescent="0.25">
      <c r="A18" s="147" t="s">
        <v>84</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row>
    <row r="19" spans="1:40" ht="15" customHeight="1" x14ac:dyDescent="0.25">
      <c r="A19" s="85" t="s">
        <v>91</v>
      </c>
      <c r="B19"/>
      <c r="C19"/>
      <c r="D19"/>
      <c r="E19"/>
      <c r="F19"/>
      <c r="G19"/>
      <c r="H19"/>
      <c r="I19"/>
      <c r="J19"/>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row>
    <row r="20" spans="1:40" ht="15" customHeight="1" x14ac:dyDescent="0.25">
      <c r="A20" s="187" t="s">
        <v>88</v>
      </c>
      <c r="B20" s="187"/>
      <c r="C20" s="187"/>
      <c r="D20" s="187"/>
      <c r="E20" s="187"/>
      <c r="F20" s="187"/>
      <c r="G20" s="187"/>
      <c r="H20" s="187"/>
      <c r="I20" s="187"/>
      <c r="J20" s="187"/>
      <c r="K20" s="187"/>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row>
    <row r="21" spans="1:40" ht="15" customHeight="1" x14ac:dyDescent="0.25">
      <c r="A21" s="187"/>
      <c r="B21" s="187"/>
      <c r="C21" s="187"/>
      <c r="D21" s="187"/>
      <c r="E21" s="187"/>
      <c r="F21" s="187"/>
      <c r="G21" s="187"/>
      <c r="H21" s="187"/>
      <c r="I21" s="187"/>
      <c r="J21" s="187"/>
      <c r="K21" s="187"/>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row>
    <row r="22" spans="1:40" ht="15" customHeight="1" x14ac:dyDescent="0.25">
      <c r="A22" s="187"/>
      <c r="B22" s="187"/>
      <c r="C22" s="187"/>
      <c r="D22" s="187"/>
      <c r="E22" s="187"/>
      <c r="F22" s="187"/>
      <c r="G22" s="187"/>
      <c r="H22" s="187"/>
      <c r="I22" s="187"/>
      <c r="J22" s="187"/>
      <c r="K22" s="187"/>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row>
    <row r="23" spans="1:40" ht="15" customHeight="1" x14ac:dyDescent="0.25">
      <c r="A23" s="92"/>
      <c r="B23" s="92"/>
      <c r="C23" s="92"/>
      <c r="D23" s="92"/>
      <c r="E23" s="92"/>
      <c r="F23" s="92"/>
      <c r="G23" s="92"/>
      <c r="H23" s="92"/>
      <c r="I23" s="92"/>
      <c r="J23" s="92"/>
      <c r="K23" s="92"/>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row>
    <row r="24" spans="1:40" ht="15" customHeight="1" x14ac:dyDescent="0.25">
      <c r="A24" s="148" t="s">
        <v>87</v>
      </c>
      <c r="B24" s="92"/>
      <c r="C24" s="92"/>
      <c r="D24" s="92"/>
      <c r="E24" s="92"/>
      <c r="F24" s="92"/>
      <c r="G24" s="92"/>
      <c r="H24" s="92"/>
      <c r="I24" s="92"/>
      <c r="J24" s="92"/>
      <c r="K24" s="92"/>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row>
    <row r="25" spans="1:40" ht="15" customHeight="1" x14ac:dyDescent="0.25">
      <c r="A25" s="189" t="s">
        <v>62</v>
      </c>
      <c r="B25" s="189"/>
      <c r="C25" s="189"/>
      <c r="D25" s="189"/>
      <c r="E25" s="189"/>
      <c r="F25" s="189"/>
      <c r="G25" s="189"/>
      <c r="H25" s="189"/>
      <c r="I25" s="189"/>
      <c r="J25" s="191"/>
      <c r="K25" s="92"/>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row>
    <row r="26" spans="1:40" ht="15" customHeight="1" x14ac:dyDescent="0.25">
      <c r="A26" s="189"/>
      <c r="B26" s="189"/>
      <c r="C26" s="189"/>
      <c r="D26" s="189"/>
      <c r="E26" s="189"/>
      <c r="F26" s="189"/>
      <c r="G26" s="189"/>
      <c r="H26" s="189"/>
      <c r="I26" s="189"/>
      <c r="J26" s="191"/>
      <c r="K26" s="92"/>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row>
    <row r="27" spans="1:40" ht="15" customHeight="1" x14ac:dyDescent="0.25">
      <c r="A27" s="112" t="s">
        <v>102</v>
      </c>
      <c r="B27" s="170"/>
      <c r="C27" s="170"/>
      <c r="D27" s="170"/>
      <c r="E27" s="170"/>
      <c r="F27" s="170"/>
      <c r="G27" s="170"/>
      <c r="H27" s="170"/>
      <c r="I27" s="170"/>
      <c r="J27" s="171"/>
      <c r="K27" s="92"/>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row>
    <row r="28" spans="1:40" ht="15" customHeight="1" thickBot="1" x14ac:dyDescent="0.3">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row>
    <row r="29" spans="1:40" ht="15" customHeight="1" x14ac:dyDescent="0.25">
      <c r="A29" s="42" t="s">
        <v>69</v>
      </c>
      <c r="B29" s="42"/>
      <c r="C29" s="42"/>
      <c r="D29" s="42"/>
      <c r="E29" s="42"/>
      <c r="F29" s="42"/>
      <c r="G29" s="42"/>
      <c r="H29" s="42"/>
      <c r="I29" s="42"/>
      <c r="J29" s="42"/>
      <c r="K29" s="42"/>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row>
    <row r="30" spans="1:40" ht="15" customHeight="1" x14ac:dyDescent="0.25">
      <c r="A30" s="48"/>
      <c r="B30" s="48"/>
      <c r="C30" s="48"/>
      <c r="D30" s="48"/>
      <c r="E30" s="48"/>
      <c r="F30" s="48"/>
      <c r="G30" s="48"/>
      <c r="H30" s="48"/>
      <c r="I30" s="48"/>
      <c r="J30" s="48"/>
      <c r="K30" s="48"/>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row>
    <row r="31" spans="1:40" ht="15" customHeight="1" x14ac:dyDescent="0.25">
      <c r="A31" s="196" t="s">
        <v>70</v>
      </c>
      <c r="B31" s="196"/>
      <c r="C31" s="196"/>
      <c r="D31" s="196"/>
      <c r="E31" s="196"/>
      <c r="F31" s="196"/>
      <c r="G31" s="196"/>
      <c r="H31" s="196"/>
      <c r="I31" s="196"/>
      <c r="J31" s="196"/>
      <c r="K31" s="196"/>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row>
    <row r="32" spans="1:40" ht="15" customHeight="1" x14ac:dyDescent="0.25">
      <c r="A32" s="196"/>
      <c r="B32" s="196"/>
      <c r="C32" s="196"/>
      <c r="D32" s="196"/>
      <c r="E32" s="196"/>
      <c r="F32" s="196"/>
      <c r="G32" s="196"/>
      <c r="H32" s="196"/>
      <c r="I32" s="196"/>
      <c r="J32" s="196"/>
      <c r="K32" s="196"/>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row>
    <row r="33" spans="1:40" ht="15" customHeight="1" x14ac:dyDescent="0.25">
      <c r="A33" s="196"/>
      <c r="B33" s="196"/>
      <c r="C33" s="196"/>
      <c r="D33" s="196"/>
      <c r="E33" s="196"/>
      <c r="F33" s="196"/>
      <c r="G33" s="196"/>
      <c r="H33" s="196"/>
      <c r="I33" s="196"/>
      <c r="J33" s="196"/>
      <c r="K33" s="196"/>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row>
    <row r="34" spans="1:40" ht="15" customHeight="1" x14ac:dyDescent="0.25">
      <c r="A34" s="196"/>
      <c r="B34" s="196"/>
      <c r="C34" s="196"/>
      <c r="D34" s="196"/>
      <c r="E34" s="196"/>
      <c r="F34" s="196"/>
      <c r="G34" s="196"/>
      <c r="H34" s="196"/>
      <c r="I34" s="196"/>
      <c r="J34" s="196"/>
      <c r="K34" s="196"/>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row>
    <row r="35" spans="1:40" ht="15" customHeight="1" x14ac:dyDescent="0.25">
      <c r="A35" s="196"/>
      <c r="B35" s="196"/>
      <c r="C35" s="196"/>
      <c r="D35" s="196"/>
      <c r="E35" s="196"/>
      <c r="F35" s="196"/>
      <c r="G35" s="196"/>
      <c r="H35" s="196"/>
      <c r="I35" s="196"/>
      <c r="J35" s="196"/>
      <c r="K35" s="196"/>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row>
    <row r="36" spans="1:40" ht="15" customHeight="1" x14ac:dyDescent="0.25">
      <c r="A36" s="197" t="s">
        <v>103</v>
      </c>
      <c r="B36" s="197"/>
      <c r="C36" s="197"/>
      <c r="D36" s="197"/>
      <c r="E36" s="197"/>
      <c r="F36" s="197"/>
      <c r="G36" s="197"/>
      <c r="H36" s="197"/>
      <c r="I36" s="197"/>
      <c r="J36" s="197"/>
      <c r="K36" s="197"/>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row>
    <row r="37" spans="1:40" ht="15" customHeight="1" thickBot="1" x14ac:dyDescent="0.3">
      <c r="A37" s="105"/>
      <c r="B37" s="105"/>
      <c r="C37" s="105"/>
      <c r="D37" s="105"/>
      <c r="E37" s="105"/>
      <c r="F37" s="105"/>
      <c r="G37" s="105"/>
      <c r="H37" s="105"/>
      <c r="I37" s="105"/>
      <c r="J37" s="105"/>
      <c r="K37" s="105"/>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row>
    <row r="38" spans="1:40" ht="15" customHeight="1" x14ac:dyDescent="0.25">
      <c r="A38" s="42" t="s">
        <v>71</v>
      </c>
      <c r="B38" s="42"/>
      <c r="C38" s="42"/>
      <c r="D38" s="42"/>
      <c r="E38" s="42"/>
      <c r="F38" s="42"/>
      <c r="G38" s="42"/>
      <c r="H38" s="42"/>
      <c r="I38" s="42"/>
      <c r="J38" s="42"/>
      <c r="K38" s="42"/>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row>
    <row r="39" spans="1:40" ht="15" customHeight="1" x14ac:dyDescent="0.25">
      <c r="A39" s="48"/>
      <c r="B39" s="48"/>
      <c r="C39" s="48"/>
      <c r="D39" s="48"/>
      <c r="E39" s="48"/>
      <c r="F39" s="48"/>
      <c r="G39" s="48"/>
      <c r="H39" s="48"/>
      <c r="I39" s="48"/>
      <c r="J39" s="48"/>
      <c r="K39" s="48"/>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row>
    <row r="40" spans="1:40" s="161" customFormat="1" ht="15" customHeight="1" x14ac:dyDescent="0.25">
      <c r="A40" s="159" t="s">
        <v>97</v>
      </c>
      <c r="B40" s="192" t="s">
        <v>98</v>
      </c>
      <c r="C40" s="192"/>
      <c r="D40" s="192"/>
      <c r="E40" s="48"/>
      <c r="F40" s="48"/>
      <c r="G40" s="48"/>
      <c r="H40" s="48"/>
      <c r="I40" s="48"/>
      <c r="J40" s="48"/>
      <c r="K40" s="48"/>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row>
    <row r="41" spans="1:40" s="161" customFormat="1" ht="15" customHeight="1" x14ac:dyDescent="0.25">
      <c r="A41" s="198" t="s">
        <v>72</v>
      </c>
      <c r="B41" s="199" t="s">
        <v>73</v>
      </c>
      <c r="C41" s="200"/>
      <c r="D41" s="200"/>
      <c r="E41" s="200"/>
      <c r="F41" s="200"/>
      <c r="G41" s="200"/>
      <c r="H41" s="200"/>
      <c r="I41" s="200"/>
      <c r="J41" s="200"/>
      <c r="K41" s="20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row>
    <row r="42" spans="1:40" s="161" customFormat="1" ht="15" customHeight="1" x14ac:dyDescent="0.25">
      <c r="A42" s="198"/>
      <c r="B42" s="200"/>
      <c r="C42" s="200"/>
      <c r="D42" s="200"/>
      <c r="E42" s="200"/>
      <c r="F42" s="200"/>
      <c r="G42" s="200"/>
      <c r="H42" s="200"/>
      <c r="I42" s="200"/>
      <c r="J42" s="200"/>
      <c r="K42" s="20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row>
    <row r="43" spans="1:40" s="161" customFormat="1" ht="15" customHeight="1" x14ac:dyDescent="0.25">
      <c r="A43" s="162"/>
      <c r="B43" s="200"/>
      <c r="C43" s="200"/>
      <c r="D43" s="200"/>
      <c r="E43" s="200"/>
      <c r="F43" s="200"/>
      <c r="G43" s="200"/>
      <c r="H43" s="200"/>
      <c r="I43" s="200"/>
      <c r="J43" s="200"/>
      <c r="K43" s="20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row>
    <row r="44" spans="1:40" s="161" customFormat="1" ht="15" customHeight="1" x14ac:dyDescent="0.25">
      <c r="A44" s="163"/>
      <c r="B44" s="200"/>
      <c r="C44" s="200"/>
      <c r="D44" s="200"/>
      <c r="E44" s="200"/>
      <c r="F44" s="200"/>
      <c r="G44" s="200"/>
      <c r="H44" s="200"/>
      <c r="I44" s="200"/>
      <c r="J44" s="200"/>
      <c r="K44" s="20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row>
    <row r="45" spans="1:40" s="161" customFormat="1" x14ac:dyDescent="0.25">
      <c r="A45" s="163"/>
      <c r="B45" s="200"/>
      <c r="C45" s="200"/>
      <c r="D45" s="200"/>
      <c r="E45" s="200"/>
      <c r="F45" s="200"/>
      <c r="G45" s="200"/>
      <c r="H45" s="200"/>
      <c r="I45" s="200"/>
      <c r="J45" s="200"/>
      <c r="K45" s="20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row>
    <row r="46" spans="1:40" s="161" customFormat="1" ht="15.75" x14ac:dyDescent="0.25">
      <c r="A46" s="164" t="s">
        <v>74</v>
      </c>
      <c r="B46" s="163" t="s">
        <v>99</v>
      </c>
      <c r="C46" s="163"/>
      <c r="D46" s="163"/>
      <c r="E46" s="163"/>
      <c r="F46" s="163"/>
      <c r="G46" s="163"/>
      <c r="H46" s="163"/>
      <c r="I46" s="163"/>
      <c r="J46" s="163"/>
      <c r="K46" s="163"/>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row>
    <row r="47" spans="1:40" s="161" customFormat="1" ht="15.75" x14ac:dyDescent="0.25">
      <c r="A47" s="159" t="s">
        <v>75</v>
      </c>
      <c r="B47" s="165" t="s">
        <v>100</v>
      </c>
      <c r="C47" s="165"/>
      <c r="D47" s="165"/>
      <c r="E47" s="165"/>
      <c r="F47" s="165"/>
      <c r="G47" s="165"/>
      <c r="H47" s="165"/>
      <c r="I47" s="165"/>
      <c r="J47" s="165"/>
      <c r="K47" s="165"/>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row>
    <row r="48" spans="1:40" s="161" customFormat="1" ht="15.75" customHeight="1" x14ac:dyDescent="0.25">
      <c r="A48" s="159" t="s">
        <v>76</v>
      </c>
      <c r="B48" s="192" t="s">
        <v>77</v>
      </c>
      <c r="C48" s="192"/>
      <c r="D48" s="192"/>
      <c r="E48" s="192"/>
      <c r="F48" s="192"/>
      <c r="G48" s="192"/>
      <c r="H48" s="192"/>
      <c r="I48" s="192"/>
      <c r="J48" s="192"/>
      <c r="K48" s="192"/>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row>
    <row r="49" spans="1:40" s="161" customFormat="1" ht="16.5" thickBot="1" x14ac:dyDescent="0.3">
      <c r="A49" s="166"/>
      <c r="B49" s="107"/>
      <c r="C49" s="106"/>
      <c r="D49" s="106"/>
      <c r="E49" s="106"/>
      <c r="F49" s="106"/>
      <c r="G49" s="106"/>
      <c r="H49" s="106"/>
      <c r="I49" s="106"/>
      <c r="J49" s="106"/>
      <c r="K49" s="106"/>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row>
    <row r="50" spans="1:40" s="161" customFormat="1" x14ac:dyDescent="0.25">
      <c r="A50" s="160"/>
      <c r="B50" s="167"/>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row>
    <row r="51" spans="1:40" ht="15" customHeight="1" x14ac:dyDescent="0.25">
      <c r="A51" s="48"/>
      <c r="B51" s="48"/>
      <c r="C51" s="48"/>
      <c r="D51" s="48"/>
      <c r="E51" s="48"/>
      <c r="F51" s="48"/>
      <c r="G51" s="48"/>
      <c r="H51" s="48"/>
      <c r="I51" s="48"/>
      <c r="J51" s="48"/>
      <c r="K51" s="48"/>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row>
    <row r="52" spans="1:40" ht="15" customHeight="1" x14ac:dyDescent="0.2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row>
    <row r="53" spans="1:40" ht="15" customHeight="1" x14ac:dyDescent="0.2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row>
    <row r="54" spans="1:40" ht="15" customHeight="1" x14ac:dyDescent="0.2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row>
    <row r="55" spans="1:40" ht="15" customHeight="1" x14ac:dyDescent="0.2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row>
    <row r="56" spans="1:40" ht="15" customHeight="1" x14ac:dyDescent="0.2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row>
    <row r="57" spans="1:40" ht="15" customHeight="1" x14ac:dyDescent="0.2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row>
    <row r="58" spans="1:40" ht="15" customHeight="1" x14ac:dyDescent="0.2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row>
    <row r="59" spans="1:40" ht="15" customHeight="1" x14ac:dyDescent="0.2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row>
    <row r="60" spans="1:40" ht="15" customHeight="1" x14ac:dyDescent="0.2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row>
    <row r="61" spans="1:40" ht="15" customHeight="1" x14ac:dyDescent="0.2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row>
    <row r="62" spans="1:40" ht="15" customHeight="1" x14ac:dyDescent="0.2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row>
    <row r="63" spans="1:40" ht="15" customHeight="1" x14ac:dyDescent="0.2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row>
    <row r="64" spans="1:40" ht="15" customHeight="1" x14ac:dyDescent="0.2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row>
    <row r="65" spans="1:40" ht="15" customHeight="1" x14ac:dyDescent="0.2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row>
    <row r="66" spans="1:40" ht="15" customHeight="1" x14ac:dyDescent="0.2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row>
    <row r="67" spans="1:40" ht="15" customHeight="1" x14ac:dyDescent="0.2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row>
    <row r="68" spans="1:40" ht="15" customHeight="1" x14ac:dyDescent="0.2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row>
    <row r="69" spans="1:40" x14ac:dyDescent="0.2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row>
    <row r="70" spans="1:40" x14ac:dyDescent="0.2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row>
    <row r="71" spans="1:40" x14ac:dyDescent="0.2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row>
    <row r="72" spans="1:40" x14ac:dyDescent="0.2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row>
    <row r="73" spans="1:40" x14ac:dyDescent="0.2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row>
    <row r="74" spans="1:40" x14ac:dyDescent="0.2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row>
    <row r="75" spans="1:40" x14ac:dyDescent="0.2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row>
    <row r="76" spans="1:40" x14ac:dyDescent="0.2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row>
    <row r="77" spans="1:40"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row>
    <row r="78" spans="1:40" x14ac:dyDescent="0.2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row>
    <row r="79" spans="1:40" x14ac:dyDescent="0.2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row>
    <row r="80" spans="1:40"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row>
    <row r="81" spans="1:40" x14ac:dyDescent="0.2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row>
    <row r="82" spans="1:40" x14ac:dyDescent="0.2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row>
    <row r="83" spans="1:40" x14ac:dyDescent="0.25">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row>
    <row r="84" spans="1:40" x14ac:dyDescent="0.25">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row>
    <row r="85" spans="1:40" x14ac:dyDescent="0.2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row>
    <row r="86" spans="1:40" x14ac:dyDescent="0.25">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row>
    <row r="87" spans="1:40" x14ac:dyDescent="0.25">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row>
    <row r="88" spans="1:40" x14ac:dyDescent="0.25">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row>
    <row r="89" spans="1:40" x14ac:dyDescent="0.25">
      <c r="A89" s="101"/>
      <c r="B89" s="101"/>
      <c r="C89" s="101"/>
      <c r="D89" s="101"/>
      <c r="E89" s="101"/>
      <c r="F89" s="101"/>
      <c r="G89" s="101"/>
      <c r="H89" s="101"/>
      <c r="I89" s="101"/>
      <c r="J89" s="101"/>
      <c r="K89" s="101"/>
    </row>
  </sheetData>
  <mergeCells count="13">
    <mergeCell ref="B48:K48"/>
    <mergeCell ref="A11:K12"/>
    <mergeCell ref="A15:I15"/>
    <mergeCell ref="A14:K14"/>
    <mergeCell ref="A9:K9"/>
    <mergeCell ref="A31:K35"/>
    <mergeCell ref="A36:I36"/>
    <mergeCell ref="J36:K36"/>
    <mergeCell ref="A20:K22"/>
    <mergeCell ref="A25:J26"/>
    <mergeCell ref="B40:D40"/>
    <mergeCell ref="A41:A42"/>
    <mergeCell ref="B41:K45"/>
  </mergeCells>
  <hyperlinks>
    <hyperlink ref="B47" r:id="rId1" xr:uid="{FCDD2D67-01FB-4E39-A615-6D2D8C01305F}"/>
    <hyperlink ref="B48:C48" r:id="rId2" display="ahdb.org.uk" xr:uid="{12A51583-2524-48A4-82A9-CA2550004175}"/>
    <hyperlink ref="B40" r:id="rId3" display="https://ahdb.org.uk/market-intelligence-data-and-analysis-team" xr:uid="{99950C91-1509-4F3A-910B-7FAFDEBBA24D}"/>
    <hyperlink ref="B40:D40" r:id="rId4" display="Data and Analysis Team" xr:uid="{DBFBC882-E3C2-4A98-9D5C-2604C4A09FEA}"/>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Y31"/>
  <sheetViews>
    <sheetView showGridLines="0" tabSelected="1" zoomScaleNormal="100" workbookViewId="0">
      <pane xSplit="2" ySplit="9" topLeftCell="C19" activePane="bottomRight" state="frozen"/>
      <selection pane="topRight" activeCell="B1" sqref="B1"/>
      <selection pane="bottomLeft" activeCell="A10" sqref="A10"/>
      <selection pane="bottomRight" activeCell="N22" sqref="N22:N29"/>
    </sheetView>
  </sheetViews>
  <sheetFormatPr defaultColWidth="20.7109375" defaultRowHeight="15" customHeight="1" x14ac:dyDescent="0.25"/>
  <cols>
    <col min="1" max="1" width="8.85546875" style="94" customWidth="1"/>
    <col min="2" max="2" width="20.7109375" style="100" customWidth="1"/>
    <col min="3" max="12" width="13.7109375" style="94" customWidth="1"/>
    <col min="13" max="14" width="13.42578125" style="94" customWidth="1"/>
    <col min="15" max="15" width="12.42578125" style="94" bestFit="1" customWidth="1"/>
    <col min="16" max="16" width="11.42578125" style="94" customWidth="1"/>
    <col min="17" max="17" width="20.7109375" style="94"/>
    <col min="18" max="18" width="13" style="94" bestFit="1" customWidth="1"/>
    <col min="19" max="20" width="12.42578125" style="94" bestFit="1" customWidth="1"/>
    <col min="21" max="21" width="18" style="94" bestFit="1" customWidth="1"/>
    <col min="22" max="22" width="19.28515625" style="94" bestFit="1" customWidth="1"/>
    <col min="23" max="16384" width="20.7109375" style="94"/>
  </cols>
  <sheetData>
    <row r="3" spans="1:25" ht="21" customHeight="1" x14ac:dyDescent="0.25">
      <c r="A3" s="93" t="s">
        <v>92</v>
      </c>
      <c r="B3" s="2"/>
      <c r="C3" s="2"/>
      <c r="D3" s="2"/>
    </row>
    <row r="4" spans="1:25" s="69" customFormat="1" ht="15" customHeight="1" x14ac:dyDescent="0.25">
      <c r="A4" s="53" t="s">
        <v>64</v>
      </c>
      <c r="B4" s="53"/>
      <c r="C4" s="53"/>
      <c r="D4" s="53"/>
      <c r="E4" s="53"/>
      <c r="F4" s="53"/>
      <c r="G4" s="53"/>
      <c r="H4" s="53"/>
      <c r="I4" s="53"/>
      <c r="J4" s="53"/>
      <c r="K4" s="53"/>
      <c r="L4" s="53"/>
      <c r="M4" s="53"/>
      <c r="N4" s="53"/>
      <c r="Q4" s="95"/>
      <c r="R4" s="95"/>
      <c r="S4" s="95"/>
      <c r="T4" s="95"/>
      <c r="U4" s="95"/>
      <c r="V4" s="95"/>
      <c r="W4" s="95"/>
    </row>
    <row r="5" spans="1:25" s="96" customFormat="1" ht="15" customHeight="1" x14ac:dyDescent="0.25">
      <c r="A5" s="54" t="s">
        <v>85</v>
      </c>
      <c r="B5" s="53"/>
      <c r="C5" s="53"/>
      <c r="D5" s="53"/>
      <c r="E5" s="53"/>
      <c r="F5" s="53"/>
      <c r="G5" s="53"/>
      <c r="H5" s="53"/>
      <c r="I5" s="53"/>
      <c r="J5" s="53"/>
      <c r="K5" s="53"/>
      <c r="L5" s="53"/>
      <c r="M5" s="53"/>
      <c r="N5" s="53"/>
      <c r="Q5" s="95"/>
      <c r="R5" s="95"/>
      <c r="S5" s="95"/>
      <c r="T5" s="95"/>
      <c r="U5" s="95"/>
      <c r="V5" s="95"/>
      <c r="W5" s="95"/>
    </row>
    <row r="6" spans="1:25" s="97" customFormat="1" ht="15" customHeight="1" x14ac:dyDescent="0.25">
      <c r="A6" s="54" t="s">
        <v>104</v>
      </c>
      <c r="B6" s="53"/>
      <c r="C6" s="53"/>
      <c r="D6" s="53"/>
      <c r="E6" s="53"/>
      <c r="F6" s="53"/>
      <c r="G6" s="53"/>
      <c r="H6" s="53"/>
      <c r="I6" s="53"/>
      <c r="J6" s="53"/>
      <c r="K6" s="53"/>
      <c r="L6" s="53"/>
      <c r="M6" s="53"/>
      <c r="N6" s="53"/>
      <c r="Q6" s="95"/>
      <c r="R6" s="95"/>
      <c r="S6" s="95"/>
      <c r="T6" s="95"/>
      <c r="U6" s="95"/>
      <c r="V6" s="95"/>
      <c r="W6" s="95"/>
    </row>
    <row r="7" spans="1:25" s="97" customFormat="1" ht="15" customHeight="1" x14ac:dyDescent="0.25">
      <c r="B7" s="74"/>
      <c r="C7" s="57"/>
      <c r="D7" s="57"/>
      <c r="E7" s="57"/>
      <c r="F7" s="57"/>
      <c r="G7" s="57"/>
      <c r="H7" s="57"/>
      <c r="I7" s="57"/>
      <c r="J7" s="57"/>
      <c r="K7" s="57"/>
      <c r="L7" s="57"/>
      <c r="M7" s="57"/>
      <c r="N7" s="57"/>
      <c r="O7" s="57"/>
      <c r="Q7" s="95"/>
      <c r="R7" s="95"/>
      <c r="S7" s="95"/>
      <c r="T7" s="95"/>
      <c r="U7" s="95"/>
      <c r="V7" s="95"/>
      <c r="W7" s="95"/>
    </row>
    <row r="8" spans="1:25" s="97" customFormat="1" ht="15.75" x14ac:dyDescent="0.25">
      <c r="B8" s="150" t="s">
        <v>20</v>
      </c>
      <c r="C8" s="57"/>
      <c r="D8" s="57"/>
      <c r="E8" s="57"/>
      <c r="F8" s="57"/>
      <c r="G8" s="57"/>
      <c r="H8" s="98"/>
      <c r="I8" s="98"/>
      <c r="J8" s="98"/>
      <c r="K8" s="98"/>
      <c r="L8" s="98"/>
      <c r="M8" s="98"/>
      <c r="N8" s="98"/>
      <c r="O8" s="98"/>
      <c r="P8" s="98"/>
      <c r="Q8" s="98"/>
      <c r="R8" s="98"/>
      <c r="S8" s="98"/>
      <c r="T8" s="98"/>
      <c r="U8" s="98"/>
      <c r="V8" s="98"/>
      <c r="W8" s="98"/>
      <c r="X8" s="98"/>
      <c r="Y8" s="98"/>
    </row>
    <row r="9" spans="1:25" s="98" customFormat="1" ht="15" customHeight="1" x14ac:dyDescent="0.25">
      <c r="B9" s="59" t="s">
        <v>0</v>
      </c>
      <c r="C9" s="59">
        <v>2011</v>
      </c>
      <c r="D9" s="60">
        <v>2012</v>
      </c>
      <c r="E9" s="59">
        <v>2013</v>
      </c>
      <c r="F9" s="60">
        <v>2014</v>
      </c>
      <c r="G9" s="59">
        <v>2015</v>
      </c>
      <c r="H9" s="60">
        <v>2016</v>
      </c>
      <c r="I9" s="59">
        <v>2017</v>
      </c>
      <c r="J9" s="59">
        <v>2018</v>
      </c>
      <c r="K9" s="59">
        <v>2019</v>
      </c>
      <c r="L9" s="59">
        <v>2020</v>
      </c>
      <c r="M9" s="59">
        <v>2021</v>
      </c>
      <c r="N9" s="59">
        <v>2022</v>
      </c>
    </row>
    <row r="10" spans="1:25" s="98" customFormat="1" ht="15" customHeight="1" x14ac:dyDescent="0.25">
      <c r="B10" s="61" t="s">
        <v>1</v>
      </c>
      <c r="C10" s="62">
        <v>13848.812721005401</v>
      </c>
      <c r="D10" s="62">
        <v>12872.095893291627</v>
      </c>
      <c r="E10" s="62">
        <v>12620.367766547824</v>
      </c>
      <c r="F10" s="62">
        <v>12049.317909271163</v>
      </c>
      <c r="G10" s="62">
        <v>11600.382010485542</v>
      </c>
      <c r="H10" s="62">
        <v>12013.329836282268</v>
      </c>
      <c r="I10" s="62">
        <v>11828.167741277977</v>
      </c>
      <c r="J10" s="62">
        <v>11241.099449073841</v>
      </c>
      <c r="K10" s="62">
        <v>10309.35808</v>
      </c>
      <c r="L10" s="173" t="s">
        <v>101</v>
      </c>
      <c r="M10" s="62">
        <v>9353.3655486784519</v>
      </c>
      <c r="N10" s="62">
        <v>8786</v>
      </c>
    </row>
    <row r="11" spans="1:25" s="98" customFormat="1" ht="15" customHeight="1" x14ac:dyDescent="0.25">
      <c r="B11" s="63" t="s">
        <v>10</v>
      </c>
      <c r="C11" s="64">
        <v>45920.974049064418</v>
      </c>
      <c r="D11" s="64">
        <v>42405.653272237061</v>
      </c>
      <c r="E11" s="64">
        <v>41876.710952014153</v>
      </c>
      <c r="F11" s="64">
        <v>36509.410966030206</v>
      </c>
      <c r="G11" s="64">
        <v>35905.695268256655</v>
      </c>
      <c r="H11" s="64">
        <v>35664.725658635703</v>
      </c>
      <c r="I11" s="64">
        <v>32646.814073112375</v>
      </c>
      <c r="J11" s="64">
        <v>30482.779593319472</v>
      </c>
      <c r="K11" s="64">
        <v>28784.06667</v>
      </c>
      <c r="L11" s="172" t="s">
        <v>101</v>
      </c>
      <c r="M11" s="64">
        <v>26177.138385426126</v>
      </c>
      <c r="N11" s="64">
        <v>24257</v>
      </c>
    </row>
    <row r="12" spans="1:25" s="98" customFormat="1" ht="15" customHeight="1" x14ac:dyDescent="0.25">
      <c r="B12" s="61" t="s">
        <v>11</v>
      </c>
      <c r="C12" s="62">
        <v>205487.557891634</v>
      </c>
      <c r="D12" s="62">
        <v>185656.01975742925</v>
      </c>
      <c r="E12" s="62">
        <v>174638.58191304785</v>
      </c>
      <c r="F12" s="62">
        <v>159841.55234687563</v>
      </c>
      <c r="G12" s="62">
        <v>153087.57864361804</v>
      </c>
      <c r="H12" s="62">
        <v>142389.90630228748</v>
      </c>
      <c r="I12" s="62">
        <v>133469.57839137845</v>
      </c>
      <c r="J12" s="62">
        <v>124074.98162239045</v>
      </c>
      <c r="K12" s="62">
        <v>118286.32490000001</v>
      </c>
      <c r="L12" s="173" t="s">
        <v>101</v>
      </c>
      <c r="M12" s="62">
        <v>103701.94229247305</v>
      </c>
      <c r="N12" s="62">
        <v>99355</v>
      </c>
    </row>
    <row r="13" spans="1:25" s="98" customFormat="1" ht="15" customHeight="1" x14ac:dyDescent="0.25">
      <c r="B13" s="63" t="s">
        <v>12</v>
      </c>
      <c r="C13" s="64">
        <v>250424.16832249201</v>
      </c>
      <c r="D13" s="64">
        <v>245218.94738803888</v>
      </c>
      <c r="E13" s="64">
        <v>233492.64905598207</v>
      </c>
      <c r="F13" s="64">
        <v>225792.63342916296</v>
      </c>
      <c r="G13" s="64">
        <v>224030.3122454907</v>
      </c>
      <c r="H13" s="64">
        <v>215933.99212304273</v>
      </c>
      <c r="I13" s="64">
        <v>198663.97361104563</v>
      </c>
      <c r="J13" s="64">
        <v>193165.06477138112</v>
      </c>
      <c r="K13" s="64">
        <v>184156.33369999999</v>
      </c>
      <c r="L13" s="172" t="s">
        <v>101</v>
      </c>
      <c r="M13" s="64">
        <v>169687.92686363179</v>
      </c>
      <c r="N13" s="64">
        <v>162282</v>
      </c>
    </row>
    <row r="14" spans="1:25" s="98" customFormat="1" ht="15" customHeight="1" x14ac:dyDescent="0.25">
      <c r="B14" s="61" t="s">
        <v>13</v>
      </c>
      <c r="C14" s="62">
        <v>330305.85549387179</v>
      </c>
      <c r="D14" s="62">
        <v>326022.07437586127</v>
      </c>
      <c r="E14" s="62">
        <v>320771.57499563252</v>
      </c>
      <c r="F14" s="62">
        <v>332624.3549649429</v>
      </c>
      <c r="G14" s="62">
        <v>330569.38515304122</v>
      </c>
      <c r="H14" s="62">
        <v>322443.82650824467</v>
      </c>
      <c r="I14" s="62">
        <v>320356</v>
      </c>
      <c r="J14" s="62">
        <v>306256.1267193415</v>
      </c>
      <c r="K14" s="62">
        <v>303856.12280000001</v>
      </c>
      <c r="L14" s="173" t="s">
        <v>101</v>
      </c>
      <c r="M14" s="62">
        <v>287079.80096833204</v>
      </c>
      <c r="N14" s="62">
        <v>274134</v>
      </c>
    </row>
    <row r="15" spans="1:25" s="98" customFormat="1" ht="15" customHeight="1" x14ac:dyDescent="0.25">
      <c r="B15" s="63" t="s">
        <v>14</v>
      </c>
      <c r="C15" s="64">
        <v>223688.21856035662</v>
      </c>
      <c r="D15" s="64">
        <v>240240.82913547047</v>
      </c>
      <c r="E15" s="64">
        <v>247674.4193957994</v>
      </c>
      <c r="F15" s="64">
        <v>275853.67378933844</v>
      </c>
      <c r="G15" s="64">
        <v>276827.27590333926</v>
      </c>
      <c r="H15" s="64">
        <v>288155.18612917431</v>
      </c>
      <c r="I15" s="64">
        <v>302049</v>
      </c>
      <c r="J15" s="64">
        <v>309983.87334053917</v>
      </c>
      <c r="K15" s="64">
        <v>305810.7255</v>
      </c>
      <c r="L15" s="172" t="s">
        <v>101</v>
      </c>
      <c r="M15" s="64">
        <v>305653.65922662924</v>
      </c>
      <c r="N15" s="64">
        <v>316810</v>
      </c>
    </row>
    <row r="16" spans="1:25" s="98" customFormat="1" ht="15" customHeight="1" x14ac:dyDescent="0.25">
      <c r="B16" s="61" t="s">
        <v>18</v>
      </c>
      <c r="C16" s="62">
        <v>51868.245151872747</v>
      </c>
      <c r="D16" s="62">
        <v>55026.736745217189</v>
      </c>
      <c r="E16" s="62">
        <v>69022.620759319732</v>
      </c>
      <c r="F16" s="62">
        <v>82821.574447071864</v>
      </c>
      <c r="G16" s="62">
        <v>79685.940190462657</v>
      </c>
      <c r="H16" s="62">
        <v>86069.564866417044</v>
      </c>
      <c r="I16" s="62">
        <v>96041</v>
      </c>
      <c r="J16" s="62">
        <v>110467.01374242463</v>
      </c>
      <c r="K16" s="62">
        <v>116273.43670000001</v>
      </c>
      <c r="L16" s="173" t="s">
        <v>101</v>
      </c>
      <c r="M16" s="62">
        <v>123882.76943240526</v>
      </c>
      <c r="N16" s="62">
        <v>130345</v>
      </c>
    </row>
    <row r="17" spans="2:15" s="98" customFormat="1" ht="15" customHeight="1" x14ac:dyDescent="0.25">
      <c r="B17" s="63" t="s">
        <v>19</v>
      </c>
      <c r="C17" s="65">
        <v>6132.0603288814746</v>
      </c>
      <c r="D17" s="64">
        <v>11752.902022465265</v>
      </c>
      <c r="E17" s="64">
        <v>12101.30615331443</v>
      </c>
      <c r="F17" s="64">
        <v>16086.059154486415</v>
      </c>
      <c r="G17" s="64">
        <v>19787.81555113116</v>
      </c>
      <c r="H17" s="64">
        <v>22479.840578227013</v>
      </c>
      <c r="I17" s="64">
        <v>24028</v>
      </c>
      <c r="J17" s="64">
        <v>30435.618467392182</v>
      </c>
      <c r="K17" s="64">
        <v>34697.335579999999</v>
      </c>
      <c r="L17" s="172" t="s">
        <v>101</v>
      </c>
      <c r="M17" s="64">
        <v>41539.337276578939</v>
      </c>
      <c r="N17" s="64">
        <v>48650</v>
      </c>
    </row>
    <row r="18" spans="2:15" s="98" customFormat="1" ht="15" customHeight="1" x14ac:dyDescent="0.25">
      <c r="B18" s="66" t="s">
        <v>8</v>
      </c>
      <c r="C18" s="67">
        <f t="shared" ref="C18" si="0">SUM(C10:C17)</f>
        <v>1127675.8925191786</v>
      </c>
      <c r="D18" s="67">
        <f t="shared" ref="D18:I18" si="1">SUM(D10:D17)</f>
        <v>1119195.2585900112</v>
      </c>
      <c r="E18" s="67">
        <f t="shared" si="1"/>
        <v>1112198.2309916578</v>
      </c>
      <c r="F18" s="67">
        <f t="shared" si="1"/>
        <v>1141578.5770071796</v>
      </c>
      <c r="G18" s="67">
        <f t="shared" si="1"/>
        <v>1131494.3849658254</v>
      </c>
      <c r="H18" s="67">
        <f t="shared" si="1"/>
        <v>1125150.3720023113</v>
      </c>
      <c r="I18" s="67">
        <f t="shared" si="1"/>
        <v>1119082.5338168144</v>
      </c>
      <c r="J18" s="67">
        <f t="shared" ref="J18" si="2">SUM(J10:J17)</f>
        <v>1116106.5577058622</v>
      </c>
      <c r="K18" s="67">
        <f>SUM(K10:K17)</f>
        <v>1102173.7039299998</v>
      </c>
      <c r="L18" s="67">
        <v>1083169</v>
      </c>
      <c r="M18" s="67">
        <v>1067075.9399941547</v>
      </c>
      <c r="N18" s="67">
        <v>1064618</v>
      </c>
    </row>
    <row r="19" spans="2:15" s="98" customFormat="1" ht="15" customHeight="1" x14ac:dyDescent="0.25"/>
    <row r="20" spans="2:15" s="98" customFormat="1" ht="15" customHeight="1" x14ac:dyDescent="0.25">
      <c r="B20" s="150" t="s">
        <v>21</v>
      </c>
      <c r="C20" s="57"/>
      <c r="D20" s="57"/>
      <c r="E20" s="57"/>
      <c r="F20" s="57"/>
      <c r="G20" s="57"/>
    </row>
    <row r="21" spans="2:15" s="98" customFormat="1" ht="15" customHeight="1" x14ac:dyDescent="0.25">
      <c r="B21" s="59" t="s">
        <v>0</v>
      </c>
      <c r="C21" s="59">
        <v>2011</v>
      </c>
      <c r="D21" s="60">
        <v>2012</v>
      </c>
      <c r="E21" s="59">
        <v>2013</v>
      </c>
      <c r="F21" s="60">
        <v>2014</v>
      </c>
      <c r="G21" s="59">
        <v>2015</v>
      </c>
      <c r="H21" s="60">
        <v>2016</v>
      </c>
      <c r="I21" s="59">
        <v>2017</v>
      </c>
      <c r="J21" s="59">
        <v>2018</v>
      </c>
      <c r="K21" s="59">
        <v>2019</v>
      </c>
      <c r="L21" s="59">
        <v>2020</v>
      </c>
      <c r="M21" s="59">
        <v>2021</v>
      </c>
      <c r="N21" s="59">
        <v>2022</v>
      </c>
    </row>
    <row r="22" spans="2:15" s="98" customFormat="1" ht="15" customHeight="1" x14ac:dyDescent="0.25">
      <c r="B22" s="61" t="s">
        <v>1</v>
      </c>
      <c r="C22" s="62">
        <v>5492</v>
      </c>
      <c r="D22" s="62">
        <v>5111</v>
      </c>
      <c r="E22" s="62">
        <v>5018</v>
      </c>
      <c r="F22" s="62">
        <v>4855</v>
      </c>
      <c r="G22" s="62">
        <v>4789</v>
      </c>
      <c r="H22" s="62">
        <v>4830</v>
      </c>
      <c r="I22" s="62">
        <v>4694</v>
      </c>
      <c r="J22" s="62">
        <v>4490</v>
      </c>
      <c r="K22" s="62">
        <v>4112</v>
      </c>
      <c r="L22" s="173" t="s">
        <v>101</v>
      </c>
      <c r="M22" s="62">
        <v>3766</v>
      </c>
      <c r="N22" s="62">
        <v>3552</v>
      </c>
    </row>
    <row r="23" spans="2:15" s="98" customFormat="1" ht="15" customHeight="1" x14ac:dyDescent="0.25">
      <c r="B23" s="63" t="s">
        <v>10</v>
      </c>
      <c r="C23" s="64">
        <v>1585</v>
      </c>
      <c r="D23" s="64">
        <v>1454</v>
      </c>
      <c r="E23" s="64">
        <v>1422</v>
      </c>
      <c r="F23" s="64">
        <v>1268</v>
      </c>
      <c r="G23" s="64">
        <v>1269</v>
      </c>
      <c r="H23" s="64">
        <v>1280</v>
      </c>
      <c r="I23" s="64">
        <v>1195</v>
      </c>
      <c r="J23" s="64">
        <v>1119</v>
      </c>
      <c r="K23" s="64">
        <v>1055</v>
      </c>
      <c r="L23" s="172" t="s">
        <v>101</v>
      </c>
      <c r="M23" s="64">
        <v>963</v>
      </c>
      <c r="N23" s="64">
        <v>912</v>
      </c>
    </row>
    <row r="24" spans="2:15" s="99" customFormat="1" ht="15" customHeight="1" x14ac:dyDescent="0.25">
      <c r="B24" s="61" t="s">
        <v>11</v>
      </c>
      <c r="C24" s="62">
        <v>2729</v>
      </c>
      <c r="D24" s="62">
        <v>2472</v>
      </c>
      <c r="E24" s="62">
        <v>2330</v>
      </c>
      <c r="F24" s="62">
        <v>2138</v>
      </c>
      <c r="G24" s="62">
        <v>2048</v>
      </c>
      <c r="H24" s="62">
        <v>1905</v>
      </c>
      <c r="I24" s="62">
        <v>1784</v>
      </c>
      <c r="J24" s="62">
        <v>1650</v>
      </c>
      <c r="K24" s="62">
        <v>1564</v>
      </c>
      <c r="L24" s="173" t="s">
        <v>101</v>
      </c>
      <c r="M24" s="62">
        <v>1382</v>
      </c>
      <c r="N24" s="62">
        <v>1311</v>
      </c>
      <c r="O24" s="98"/>
    </row>
    <row r="25" spans="2:15" s="99" customFormat="1" ht="15" customHeight="1" x14ac:dyDescent="0.25">
      <c r="B25" s="63" t="s">
        <v>12</v>
      </c>
      <c r="C25" s="64">
        <v>2039</v>
      </c>
      <c r="D25" s="64">
        <v>1994</v>
      </c>
      <c r="E25" s="64">
        <v>1902</v>
      </c>
      <c r="F25" s="64">
        <v>1834</v>
      </c>
      <c r="G25" s="64">
        <v>1823</v>
      </c>
      <c r="H25" s="64">
        <v>1755</v>
      </c>
      <c r="I25" s="64">
        <v>1619</v>
      </c>
      <c r="J25" s="64">
        <v>1576</v>
      </c>
      <c r="K25" s="64">
        <v>1499</v>
      </c>
      <c r="L25" s="172" t="s">
        <v>101</v>
      </c>
      <c r="M25" s="64">
        <v>1380</v>
      </c>
      <c r="N25" s="64">
        <v>1316</v>
      </c>
      <c r="O25" s="98"/>
    </row>
    <row r="26" spans="2:15" s="98" customFormat="1" ht="15" customHeight="1" x14ac:dyDescent="0.25">
      <c r="B26" s="61" t="s">
        <v>13</v>
      </c>
      <c r="C26" s="62">
        <v>1745</v>
      </c>
      <c r="D26" s="62">
        <v>1713</v>
      </c>
      <c r="E26" s="62">
        <v>1678</v>
      </c>
      <c r="F26" s="62">
        <v>1742</v>
      </c>
      <c r="G26" s="62">
        <v>1729</v>
      </c>
      <c r="H26" s="62">
        <v>1681</v>
      </c>
      <c r="I26" s="62">
        <v>1672</v>
      </c>
      <c r="J26" s="62">
        <v>1595</v>
      </c>
      <c r="K26" s="62">
        <v>1580</v>
      </c>
      <c r="L26" s="173" t="s">
        <v>101</v>
      </c>
      <c r="M26" s="62">
        <v>1492</v>
      </c>
      <c r="N26" s="62">
        <v>1420</v>
      </c>
    </row>
    <row r="27" spans="2:15" s="98" customFormat="1" ht="15" customHeight="1" x14ac:dyDescent="0.25">
      <c r="B27" s="63" t="s">
        <v>14</v>
      </c>
      <c r="C27" s="64">
        <v>685</v>
      </c>
      <c r="D27" s="64">
        <v>730</v>
      </c>
      <c r="E27" s="64">
        <v>757</v>
      </c>
      <c r="F27" s="64">
        <v>844</v>
      </c>
      <c r="G27" s="64">
        <v>840</v>
      </c>
      <c r="H27" s="64">
        <v>870</v>
      </c>
      <c r="I27" s="64">
        <v>908</v>
      </c>
      <c r="J27" s="64">
        <v>939</v>
      </c>
      <c r="K27" s="64">
        <v>925</v>
      </c>
      <c r="L27" s="172" t="s">
        <v>101</v>
      </c>
      <c r="M27" s="64">
        <v>922</v>
      </c>
      <c r="N27" s="64">
        <v>955</v>
      </c>
    </row>
    <row r="28" spans="2:15" s="98" customFormat="1" ht="15" customHeight="1" x14ac:dyDescent="0.25">
      <c r="B28" s="61" t="s">
        <v>18</v>
      </c>
      <c r="C28" s="62">
        <v>80</v>
      </c>
      <c r="D28" s="62">
        <v>86</v>
      </c>
      <c r="E28" s="62">
        <v>108</v>
      </c>
      <c r="F28" s="62">
        <v>131</v>
      </c>
      <c r="G28" s="62">
        <v>129</v>
      </c>
      <c r="H28" s="62">
        <v>136</v>
      </c>
      <c r="I28" s="62">
        <v>148</v>
      </c>
      <c r="J28" s="62">
        <v>171</v>
      </c>
      <c r="K28" s="62">
        <v>179</v>
      </c>
      <c r="L28" s="173" t="s">
        <v>101</v>
      </c>
      <c r="M28" s="62">
        <v>192</v>
      </c>
      <c r="N28" s="62">
        <v>202</v>
      </c>
    </row>
    <row r="29" spans="2:15" s="98" customFormat="1" ht="15" customHeight="1" x14ac:dyDescent="0.25">
      <c r="B29" s="63" t="s">
        <v>19</v>
      </c>
      <c r="C29" s="65">
        <v>5</v>
      </c>
      <c r="D29" s="64">
        <v>10</v>
      </c>
      <c r="E29" s="64">
        <v>10</v>
      </c>
      <c r="F29" s="64">
        <v>13</v>
      </c>
      <c r="G29" s="64">
        <v>16</v>
      </c>
      <c r="H29" s="64">
        <v>17</v>
      </c>
      <c r="I29" s="64">
        <v>18</v>
      </c>
      <c r="J29" s="64">
        <v>22</v>
      </c>
      <c r="K29" s="64">
        <v>25</v>
      </c>
      <c r="L29" s="172" t="s">
        <v>101</v>
      </c>
      <c r="M29" s="64">
        <v>29</v>
      </c>
      <c r="N29" s="64">
        <v>34</v>
      </c>
    </row>
    <row r="30" spans="2:15" s="98" customFormat="1" ht="15" customHeight="1" x14ac:dyDescent="0.25">
      <c r="B30" s="66" t="s">
        <v>8</v>
      </c>
      <c r="C30" s="67">
        <f t="shared" ref="C30:I30" si="3">SUM(C22:C29)</f>
        <v>14360</v>
      </c>
      <c r="D30" s="67">
        <f t="shared" si="3"/>
        <v>13570</v>
      </c>
      <c r="E30" s="67">
        <f t="shared" si="3"/>
        <v>13225</v>
      </c>
      <c r="F30" s="67">
        <f t="shared" si="3"/>
        <v>12825</v>
      </c>
      <c r="G30" s="67">
        <f t="shared" si="3"/>
        <v>12643</v>
      </c>
      <c r="H30" s="67">
        <f t="shared" si="3"/>
        <v>12474</v>
      </c>
      <c r="I30" s="67">
        <f t="shared" si="3"/>
        <v>12038</v>
      </c>
      <c r="J30" s="67">
        <f t="shared" ref="J30" si="4">SUM(J22:J29)</f>
        <v>11562</v>
      </c>
      <c r="K30" s="67">
        <f t="shared" ref="K30" si="5">SUM(K22:K29)</f>
        <v>10939</v>
      </c>
      <c r="L30" s="67">
        <v>10576</v>
      </c>
      <c r="M30" s="67">
        <v>10126</v>
      </c>
      <c r="N30" s="67">
        <v>9702</v>
      </c>
    </row>
    <row r="31" spans="2:15" s="98" customFormat="1" ht="15" customHeight="1" x14ac:dyDescent="0.25"/>
  </sheetData>
  <pageMargins left="0.75" right="0.75" top="1" bottom="1" header="0.5" footer="0.5"/>
  <pageSetup paperSize="9" scale="55"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W38"/>
  <sheetViews>
    <sheetView showGridLines="0" zoomScale="80" zoomScaleNormal="80" workbookViewId="0">
      <selection activeCell="K40" sqref="K40"/>
    </sheetView>
  </sheetViews>
  <sheetFormatPr defaultColWidth="20.7109375" defaultRowHeight="15" customHeight="1" x14ac:dyDescent="0.2"/>
  <cols>
    <col min="1" max="1" width="20.7109375" style="14"/>
    <col min="2" max="6" width="12.42578125" style="3" bestFit="1" customWidth="1"/>
    <col min="7" max="8" width="13.85546875" style="3" bestFit="1" customWidth="1"/>
    <col min="9" max="11" width="12.42578125" style="3" bestFit="1" customWidth="1"/>
    <col min="12" max="13" width="11.42578125" style="3" customWidth="1"/>
    <col min="14" max="14" width="20.7109375" style="3"/>
    <col min="15" max="15" width="13" style="3" bestFit="1" customWidth="1"/>
    <col min="16" max="17" width="12.42578125" style="3" bestFit="1" customWidth="1"/>
    <col min="18" max="18" width="18" style="3" bestFit="1" customWidth="1"/>
    <col min="19" max="19" width="19.28515625" style="3" bestFit="1" customWidth="1"/>
    <col min="20" max="20" width="19.28515625" style="3" customWidth="1"/>
    <col min="21" max="16384" width="20.7109375" style="3"/>
  </cols>
  <sheetData>
    <row r="3" spans="1:23" ht="30" customHeight="1" x14ac:dyDescent="0.25">
      <c r="A3" s="1" t="s">
        <v>40</v>
      </c>
      <c r="B3" s="2"/>
      <c r="C3" s="2"/>
      <c r="D3" s="2"/>
    </row>
    <row r="4" spans="1:23" s="4" customFormat="1" ht="11.25" customHeight="1" x14ac:dyDescent="0.25">
      <c r="A4" s="184" t="s">
        <v>53</v>
      </c>
      <c r="B4" s="184"/>
      <c r="C4" s="184"/>
      <c r="D4" s="184"/>
      <c r="E4" s="184"/>
      <c r="F4" s="184"/>
      <c r="G4" s="184"/>
      <c r="H4" s="184"/>
      <c r="I4" s="184"/>
      <c r="J4" s="184"/>
      <c r="K4" s="184"/>
      <c r="N4" s="5"/>
      <c r="O4" s="5"/>
      <c r="P4" s="5"/>
      <c r="Q4" s="5"/>
      <c r="R4" s="5"/>
      <c r="S4" s="5"/>
      <c r="T4" s="5"/>
      <c r="U4" s="5"/>
    </row>
    <row r="5" spans="1:23" s="6" customFormat="1" ht="16.5" customHeight="1" x14ac:dyDescent="0.25">
      <c r="A5" s="185" t="s">
        <v>50</v>
      </c>
      <c r="B5" s="184"/>
      <c r="C5" s="184"/>
      <c r="D5" s="184"/>
      <c r="E5" s="184"/>
      <c r="F5" s="184"/>
      <c r="G5" s="184"/>
      <c r="H5" s="184"/>
      <c r="I5" s="184"/>
      <c r="J5" s="184"/>
      <c r="K5" s="184"/>
      <c r="N5" s="5"/>
      <c r="O5" s="5"/>
      <c r="P5" s="5"/>
      <c r="Q5" s="5"/>
      <c r="R5" s="5"/>
      <c r="S5" s="5"/>
      <c r="T5" s="5"/>
      <c r="U5" s="5"/>
    </row>
    <row r="6" spans="1:23" s="7" customFormat="1" ht="12.75" x14ac:dyDescent="0.2">
      <c r="A6" s="185" t="s">
        <v>51</v>
      </c>
      <c r="B6" s="184"/>
      <c r="C6" s="184"/>
      <c r="D6" s="184"/>
      <c r="E6" s="184"/>
      <c r="F6" s="184"/>
      <c r="G6" s="184"/>
      <c r="H6" s="184"/>
      <c r="I6" s="184"/>
      <c r="J6" s="184"/>
      <c r="K6" s="184"/>
      <c r="N6" s="5"/>
      <c r="O6" s="5"/>
      <c r="P6" s="5"/>
      <c r="Q6" s="5"/>
      <c r="R6" s="5"/>
      <c r="S6" s="5"/>
      <c r="T6" s="5"/>
      <c r="U6" s="5"/>
    </row>
    <row r="7" spans="1:23" s="7" customFormat="1" ht="12.75" x14ac:dyDescent="0.2">
      <c r="A7" s="8"/>
      <c r="B7" s="9"/>
      <c r="C7" s="9"/>
      <c r="D7" s="9"/>
      <c r="E7" s="9"/>
      <c r="F7" s="9"/>
      <c r="G7" s="9"/>
      <c r="H7" s="9"/>
      <c r="I7" s="9"/>
      <c r="J7" s="9"/>
      <c r="K7" s="9"/>
      <c r="N7" s="5"/>
      <c r="O7" s="5"/>
      <c r="P7" s="5"/>
      <c r="Q7" s="5"/>
      <c r="R7" s="5"/>
      <c r="S7" s="5"/>
      <c r="T7" s="5"/>
      <c r="U7" s="5"/>
    </row>
    <row r="8" spans="1:23" s="7" customFormat="1" ht="12.75" x14ac:dyDescent="0.2">
      <c r="A8" s="8"/>
      <c r="B8" s="9"/>
      <c r="C8" s="9"/>
      <c r="D8" s="9"/>
      <c r="E8" s="9"/>
      <c r="F8" s="9"/>
      <c r="G8" s="12"/>
      <c r="H8" s="12"/>
      <c r="I8" s="12"/>
      <c r="J8" s="12"/>
      <c r="K8" s="12"/>
      <c r="L8" s="12"/>
      <c r="M8" s="12"/>
      <c r="N8" s="12"/>
      <c r="O8" s="12"/>
      <c r="P8" s="12"/>
      <c r="Q8" s="12"/>
      <c r="R8" s="12"/>
      <c r="S8" s="12"/>
      <c r="T8" s="12"/>
      <c r="U8" s="12"/>
      <c r="V8" s="12"/>
      <c r="W8" s="12"/>
    </row>
    <row r="9" spans="1:23" s="7" customFormat="1" ht="18" x14ac:dyDescent="0.25">
      <c r="A9" s="1" t="s">
        <v>20</v>
      </c>
      <c r="B9" s="9"/>
      <c r="C9" s="9"/>
      <c r="D9" s="9"/>
      <c r="E9" s="9"/>
      <c r="F9" s="9"/>
      <c r="G9" s="3"/>
      <c r="H9" s="3"/>
      <c r="I9" s="3"/>
      <c r="J9" s="3"/>
      <c r="K9" s="3"/>
      <c r="L9" s="3"/>
      <c r="M9" s="3"/>
      <c r="N9" s="3"/>
      <c r="O9" s="3"/>
      <c r="P9" s="3"/>
      <c r="Q9" s="3"/>
      <c r="R9" s="3"/>
      <c r="S9" s="3"/>
      <c r="T9" s="3"/>
    </row>
    <row r="10" spans="1:23" ht="15" customHeight="1" x14ac:dyDescent="0.2">
      <c r="A10" s="29" t="s">
        <v>0</v>
      </c>
      <c r="B10" s="28">
        <v>1999</v>
      </c>
      <c r="C10" s="19">
        <v>2000</v>
      </c>
      <c r="D10" s="28">
        <v>2001</v>
      </c>
      <c r="E10" s="19">
        <v>2002</v>
      </c>
      <c r="F10" s="28">
        <v>2003</v>
      </c>
      <c r="G10" s="19">
        <v>2004</v>
      </c>
      <c r="H10" s="28">
        <v>2005</v>
      </c>
      <c r="I10" s="19">
        <v>2006</v>
      </c>
      <c r="J10" s="28">
        <v>2007</v>
      </c>
      <c r="K10" s="19">
        <v>2008</v>
      </c>
      <c r="L10" s="28">
        <v>2009</v>
      </c>
      <c r="M10" s="50">
        <v>2010</v>
      </c>
      <c r="N10" s="27"/>
      <c r="O10" s="19">
        <v>2011</v>
      </c>
      <c r="P10" s="28">
        <v>2012</v>
      </c>
      <c r="Q10" s="19">
        <v>2013</v>
      </c>
      <c r="R10" s="28">
        <v>2014</v>
      </c>
      <c r="S10" s="19">
        <v>2015</v>
      </c>
      <c r="T10" s="28">
        <v>2016</v>
      </c>
      <c r="U10" s="19">
        <v>2017</v>
      </c>
      <c r="V10" s="19">
        <v>2018</v>
      </c>
    </row>
    <row r="11" spans="1:23" ht="14.25" x14ac:dyDescent="0.2">
      <c r="A11" s="17" t="s">
        <v>1</v>
      </c>
      <c r="B11" s="23">
        <v>1705</v>
      </c>
      <c r="C11" s="23">
        <v>1561</v>
      </c>
      <c r="D11" s="21" t="s">
        <v>17</v>
      </c>
      <c r="E11" s="23">
        <v>1433</v>
      </c>
      <c r="F11" s="23">
        <v>1402</v>
      </c>
      <c r="G11" s="23">
        <v>1579</v>
      </c>
      <c r="H11" s="23">
        <v>1502</v>
      </c>
      <c r="I11" s="23">
        <v>1587</v>
      </c>
      <c r="J11" s="23">
        <v>3470</v>
      </c>
      <c r="K11" s="23">
        <v>3639</v>
      </c>
      <c r="L11" s="23">
        <v>3565</v>
      </c>
      <c r="M11" s="23">
        <v>3399</v>
      </c>
      <c r="N11" s="21" t="s">
        <v>1</v>
      </c>
      <c r="O11" s="23">
        <v>3334</v>
      </c>
      <c r="P11" s="23">
        <v>3083</v>
      </c>
      <c r="Q11" s="23">
        <v>2700</v>
      </c>
      <c r="R11" s="23">
        <v>2632</v>
      </c>
      <c r="S11" s="23">
        <v>2794</v>
      </c>
      <c r="T11" s="23">
        <v>2287</v>
      </c>
      <c r="U11" s="23">
        <v>2235</v>
      </c>
      <c r="V11" s="23">
        <v>2108</v>
      </c>
    </row>
    <row r="12" spans="1:23" ht="15" customHeight="1" x14ac:dyDescent="0.2">
      <c r="A12" s="11" t="s">
        <v>22</v>
      </c>
      <c r="B12" s="24">
        <v>5415</v>
      </c>
      <c r="C12" s="24">
        <v>4251</v>
      </c>
      <c r="D12" s="22" t="s">
        <v>17</v>
      </c>
      <c r="E12" s="24">
        <v>4144</v>
      </c>
      <c r="F12" s="24">
        <v>3159</v>
      </c>
      <c r="G12" s="24">
        <v>2800</v>
      </c>
      <c r="H12" s="24">
        <v>2535</v>
      </c>
      <c r="I12" s="24">
        <v>1749</v>
      </c>
      <c r="J12" s="24">
        <v>2448</v>
      </c>
      <c r="K12" s="24">
        <v>2390</v>
      </c>
      <c r="L12" s="24">
        <v>2448</v>
      </c>
      <c r="M12" s="24">
        <v>2204</v>
      </c>
      <c r="N12" s="22" t="s">
        <v>22</v>
      </c>
      <c r="O12" s="24">
        <v>1946</v>
      </c>
      <c r="P12" s="24">
        <v>1685</v>
      </c>
      <c r="Q12" s="24">
        <v>1675</v>
      </c>
      <c r="R12" s="24">
        <v>1610</v>
      </c>
      <c r="S12" s="24">
        <v>1457</v>
      </c>
      <c r="T12" s="24">
        <v>1125</v>
      </c>
      <c r="U12" s="24">
        <v>1413</v>
      </c>
      <c r="V12" s="24">
        <v>1128</v>
      </c>
    </row>
    <row r="13" spans="1:23" ht="15" customHeight="1" x14ac:dyDescent="0.2">
      <c r="A13" s="10" t="s">
        <v>23</v>
      </c>
      <c r="B13" s="23">
        <v>53683</v>
      </c>
      <c r="C13" s="23">
        <v>48028</v>
      </c>
      <c r="D13" s="21" t="s">
        <v>17</v>
      </c>
      <c r="E13" s="23">
        <v>40572</v>
      </c>
      <c r="F13" s="23">
        <v>35359</v>
      </c>
      <c r="G13" s="23">
        <v>32849</v>
      </c>
      <c r="H13" s="23">
        <v>30706</v>
      </c>
      <c r="I13" s="23">
        <v>22479</v>
      </c>
      <c r="J13" s="23">
        <v>16120</v>
      </c>
      <c r="K13" s="23">
        <v>12117</v>
      </c>
      <c r="L13" s="23">
        <v>11775</v>
      </c>
      <c r="M13" s="23">
        <v>10595</v>
      </c>
      <c r="N13" s="21" t="s">
        <v>23</v>
      </c>
      <c r="O13" s="23">
        <v>9355</v>
      </c>
      <c r="P13" s="23">
        <v>8365</v>
      </c>
      <c r="Q13" s="23">
        <v>8006</v>
      </c>
      <c r="R13" s="23">
        <v>6467</v>
      </c>
      <c r="S13" s="23">
        <v>5957</v>
      </c>
      <c r="T13" s="23">
        <v>7549</v>
      </c>
      <c r="U13" s="23">
        <v>6755</v>
      </c>
      <c r="V13" s="23">
        <v>6790</v>
      </c>
    </row>
    <row r="14" spans="1:23" ht="15" customHeight="1" x14ac:dyDescent="0.2">
      <c r="A14" s="11" t="s">
        <v>4</v>
      </c>
      <c r="B14" s="24">
        <v>45799</v>
      </c>
      <c r="C14" s="24">
        <v>43311</v>
      </c>
      <c r="D14" s="22" t="s">
        <v>17</v>
      </c>
      <c r="E14" s="24">
        <v>37890</v>
      </c>
      <c r="F14" s="24">
        <v>34568</v>
      </c>
      <c r="G14" s="24">
        <v>31185</v>
      </c>
      <c r="H14" s="24">
        <v>29592</v>
      </c>
      <c r="I14" s="24">
        <v>31003</v>
      </c>
      <c r="J14" s="24">
        <v>23552</v>
      </c>
      <c r="K14" s="24">
        <v>17985</v>
      </c>
      <c r="L14" s="24">
        <v>16366</v>
      </c>
      <c r="M14" s="24">
        <v>15130</v>
      </c>
      <c r="N14" s="22" t="s">
        <v>4</v>
      </c>
      <c r="O14" s="24">
        <v>13277</v>
      </c>
      <c r="P14" s="24">
        <v>11933</v>
      </c>
      <c r="Q14" s="24">
        <v>12270</v>
      </c>
      <c r="R14" s="24">
        <v>11032</v>
      </c>
      <c r="S14" s="24">
        <v>10192</v>
      </c>
      <c r="T14" s="24">
        <v>13879</v>
      </c>
      <c r="U14" s="24">
        <v>11487</v>
      </c>
      <c r="V14" s="24">
        <v>11458</v>
      </c>
    </row>
    <row r="15" spans="1:23" ht="15" customHeight="1" x14ac:dyDescent="0.2">
      <c r="A15" s="10" t="s">
        <v>5</v>
      </c>
      <c r="B15" s="23">
        <v>60171</v>
      </c>
      <c r="C15" s="23">
        <v>55985</v>
      </c>
      <c r="D15" s="21" t="s">
        <v>17</v>
      </c>
      <c r="E15" s="23">
        <v>48969</v>
      </c>
      <c r="F15" s="23">
        <v>51041</v>
      </c>
      <c r="G15" s="23">
        <v>50775</v>
      </c>
      <c r="H15" s="23">
        <v>50704</v>
      </c>
      <c r="I15" s="23">
        <v>52868</v>
      </c>
      <c r="J15" s="23">
        <v>40328</v>
      </c>
      <c r="K15" s="23">
        <v>34126</v>
      </c>
      <c r="L15" s="23">
        <v>31768</v>
      </c>
      <c r="M15" s="23">
        <v>29199</v>
      </c>
      <c r="N15" s="21" t="s">
        <v>5</v>
      </c>
      <c r="O15" s="23">
        <v>29368</v>
      </c>
      <c r="P15" s="23">
        <v>29217</v>
      </c>
      <c r="Q15" s="23">
        <v>27800</v>
      </c>
      <c r="R15" s="23">
        <v>26154</v>
      </c>
      <c r="S15" s="23">
        <v>24566</v>
      </c>
      <c r="T15" s="23">
        <v>25026</v>
      </c>
      <c r="U15" s="23">
        <v>25829</v>
      </c>
      <c r="V15" s="23">
        <v>23444</v>
      </c>
    </row>
    <row r="16" spans="1:23" ht="15" customHeight="1" x14ac:dyDescent="0.2">
      <c r="A16" s="11" t="s">
        <v>24</v>
      </c>
      <c r="B16" s="24">
        <v>111760</v>
      </c>
      <c r="C16" s="24">
        <v>115429</v>
      </c>
      <c r="D16" s="22" t="s">
        <v>17</v>
      </c>
      <c r="E16" s="24">
        <v>134729</v>
      </c>
      <c r="F16" s="24">
        <v>142611</v>
      </c>
      <c r="G16" s="24">
        <v>152282</v>
      </c>
      <c r="H16" s="24">
        <v>149364</v>
      </c>
      <c r="I16" s="24">
        <v>171282</v>
      </c>
      <c r="J16" s="24">
        <v>148163</v>
      </c>
      <c r="K16" s="24">
        <v>211800</v>
      </c>
      <c r="L16" s="24">
        <v>208490</v>
      </c>
      <c r="M16" s="24">
        <v>213692</v>
      </c>
      <c r="N16" s="22" t="s">
        <v>27</v>
      </c>
      <c r="O16" s="24">
        <v>133384</v>
      </c>
      <c r="P16" s="24">
        <v>130804</v>
      </c>
      <c r="Q16" s="24">
        <v>126272</v>
      </c>
      <c r="R16" s="24">
        <v>126462</v>
      </c>
      <c r="S16" s="24">
        <v>127108</v>
      </c>
      <c r="T16" s="24">
        <v>106488</v>
      </c>
      <c r="U16" s="24">
        <v>103924</v>
      </c>
      <c r="V16" s="24">
        <v>102182</v>
      </c>
    </row>
    <row r="17" spans="1:22" ht="15" customHeight="1" x14ac:dyDescent="0.2">
      <c r="A17" s="49"/>
      <c r="B17" s="40"/>
      <c r="C17" s="40"/>
      <c r="D17" s="40"/>
      <c r="E17" s="40"/>
      <c r="F17" s="40"/>
      <c r="G17" s="40"/>
      <c r="H17" s="40"/>
      <c r="I17" s="40"/>
      <c r="J17" s="40"/>
      <c r="K17" s="40"/>
      <c r="L17" s="40"/>
      <c r="M17" s="40"/>
      <c r="N17" s="21" t="s">
        <v>14</v>
      </c>
      <c r="O17" s="23">
        <v>62292</v>
      </c>
      <c r="P17" s="23">
        <v>64269</v>
      </c>
      <c r="Q17" s="23">
        <v>64565</v>
      </c>
      <c r="R17" s="23">
        <v>77805</v>
      </c>
      <c r="S17" s="23">
        <v>82988</v>
      </c>
      <c r="T17" s="23">
        <v>62504</v>
      </c>
      <c r="U17" s="23">
        <v>67254</v>
      </c>
      <c r="V17" s="23">
        <v>70325</v>
      </c>
    </row>
    <row r="18" spans="1:22" ht="15" customHeight="1" x14ac:dyDescent="0.2">
      <c r="A18" s="49"/>
      <c r="B18" s="40"/>
      <c r="C18" s="40"/>
      <c r="D18" s="40"/>
      <c r="E18" s="40"/>
      <c r="F18" s="40"/>
      <c r="G18" s="40"/>
      <c r="H18" s="40"/>
      <c r="I18" s="40"/>
      <c r="J18" s="40"/>
      <c r="K18" s="40"/>
      <c r="L18" s="41"/>
      <c r="M18" s="41"/>
      <c r="N18" s="22" t="s">
        <v>28</v>
      </c>
      <c r="O18" s="24">
        <v>9981</v>
      </c>
      <c r="P18" s="24">
        <v>10722</v>
      </c>
      <c r="Q18" s="24">
        <v>14756</v>
      </c>
      <c r="R18" s="24">
        <v>17772</v>
      </c>
      <c r="S18" s="24">
        <v>21256</v>
      </c>
      <c r="T18" s="24">
        <v>13868</v>
      </c>
      <c r="U18" s="24">
        <v>18725</v>
      </c>
      <c r="V18" s="24">
        <v>18083</v>
      </c>
    </row>
    <row r="19" spans="1:22" ht="15" customHeight="1" x14ac:dyDescent="0.25">
      <c r="A19" s="37"/>
      <c r="B19" s="38"/>
      <c r="C19" s="38"/>
      <c r="D19" s="38"/>
      <c r="E19" s="38"/>
      <c r="F19" s="38"/>
      <c r="G19" s="38"/>
      <c r="H19" s="38"/>
      <c r="I19" s="38"/>
      <c r="J19" s="38"/>
      <c r="K19" s="38"/>
      <c r="L19" s="38"/>
      <c r="M19" s="38"/>
      <c r="N19" s="21" t="s">
        <v>29</v>
      </c>
      <c r="O19" s="23">
        <v>12306</v>
      </c>
      <c r="P19" s="23">
        <v>14608</v>
      </c>
      <c r="Q19" s="23">
        <v>15567</v>
      </c>
      <c r="R19" s="23">
        <v>19943</v>
      </c>
      <c r="S19" s="23">
        <v>24133</v>
      </c>
      <c r="T19" s="23">
        <v>15924</v>
      </c>
      <c r="U19" s="23">
        <v>13554</v>
      </c>
      <c r="V19" s="23">
        <v>18737</v>
      </c>
    </row>
    <row r="20" spans="1:22" ht="15" customHeight="1" x14ac:dyDescent="0.2">
      <c r="A20" s="31" t="s">
        <v>8</v>
      </c>
      <c r="B20" s="30">
        <f>SUM(B11:B19)</f>
        <v>278533</v>
      </c>
      <c r="C20" s="30">
        <f>SUM(C11:C19)</f>
        <v>268565</v>
      </c>
      <c r="D20" s="31" t="s">
        <v>17</v>
      </c>
      <c r="E20" s="30">
        <f t="shared" ref="E20:M20" si="0">SUM(E11:E19)</f>
        <v>267737</v>
      </c>
      <c r="F20" s="30">
        <f t="shared" si="0"/>
        <v>268140</v>
      </c>
      <c r="G20" s="30">
        <f t="shared" si="0"/>
        <v>271470</v>
      </c>
      <c r="H20" s="30">
        <f t="shared" si="0"/>
        <v>264403</v>
      </c>
      <c r="I20" s="30">
        <f t="shared" si="0"/>
        <v>280968</v>
      </c>
      <c r="J20" s="30">
        <f t="shared" si="0"/>
        <v>234081</v>
      </c>
      <c r="K20" s="30">
        <f t="shared" si="0"/>
        <v>282057</v>
      </c>
      <c r="L20" s="31">
        <f t="shared" si="0"/>
        <v>274412</v>
      </c>
      <c r="M20" s="31">
        <f t="shared" si="0"/>
        <v>274219</v>
      </c>
      <c r="N20" s="39"/>
      <c r="O20" s="31">
        <f t="shared" ref="O20:V20" si="1">SUM(O11:O19)</f>
        <v>275243</v>
      </c>
      <c r="P20" s="30">
        <f t="shared" si="1"/>
        <v>274686</v>
      </c>
      <c r="Q20" s="30">
        <f t="shared" si="1"/>
        <v>273611</v>
      </c>
      <c r="R20" s="30">
        <f t="shared" si="1"/>
        <v>289877</v>
      </c>
      <c r="S20" s="30">
        <f t="shared" si="1"/>
        <v>300451</v>
      </c>
      <c r="T20" s="30">
        <f t="shared" si="1"/>
        <v>248650</v>
      </c>
      <c r="U20" s="30">
        <f t="shared" si="1"/>
        <v>251176</v>
      </c>
      <c r="V20" s="30">
        <f t="shared" si="1"/>
        <v>254255</v>
      </c>
    </row>
    <row r="21" spans="1:22" s="34" customFormat="1" ht="15" customHeight="1" x14ac:dyDescent="0.25">
      <c r="A21" s="32"/>
      <c r="B21" s="33"/>
      <c r="C21" s="33"/>
      <c r="D21" s="33"/>
      <c r="E21" s="33"/>
      <c r="F21" s="33"/>
      <c r="G21" s="33"/>
      <c r="H21" s="33"/>
      <c r="I21" s="33"/>
      <c r="J21" s="33"/>
      <c r="K21" s="33"/>
      <c r="L21" s="33"/>
      <c r="M21" s="33"/>
      <c r="T21" s="51"/>
    </row>
    <row r="22" spans="1:22" s="34" customFormat="1" ht="15" customHeight="1" x14ac:dyDescent="0.25">
      <c r="A22" s="32"/>
      <c r="B22" s="33"/>
      <c r="C22" s="33"/>
      <c r="D22" s="33"/>
      <c r="E22" s="33"/>
      <c r="F22" s="33"/>
      <c r="G22" s="33"/>
      <c r="H22" s="33"/>
      <c r="I22" s="33"/>
      <c r="J22" s="33"/>
      <c r="K22" s="33"/>
      <c r="L22" s="33"/>
      <c r="M22" s="33"/>
    </row>
    <row r="23" spans="1:22" ht="15" customHeight="1" x14ac:dyDescent="0.25">
      <c r="A23" s="1" t="s">
        <v>21</v>
      </c>
      <c r="B23" s="9"/>
      <c r="C23" s="9"/>
      <c r="D23" s="9"/>
      <c r="E23" s="9"/>
      <c r="F23" s="9"/>
    </row>
    <row r="24" spans="1:22" ht="15" customHeight="1" x14ac:dyDescent="0.2">
      <c r="A24" s="29" t="s">
        <v>0</v>
      </c>
      <c r="B24" s="28">
        <v>1999</v>
      </c>
      <c r="C24" s="19">
        <v>2000</v>
      </c>
      <c r="D24" s="28">
        <v>2001</v>
      </c>
      <c r="E24" s="19">
        <v>2002</v>
      </c>
      <c r="F24" s="28">
        <v>2003</v>
      </c>
      <c r="G24" s="19">
        <v>2004</v>
      </c>
      <c r="H24" s="28">
        <v>2005</v>
      </c>
      <c r="I24" s="19">
        <v>2006</v>
      </c>
      <c r="J24" s="28">
        <v>2007</v>
      </c>
      <c r="K24" s="19">
        <v>2008</v>
      </c>
      <c r="L24" s="28">
        <v>2009</v>
      </c>
      <c r="M24" s="50">
        <v>2010</v>
      </c>
      <c r="N24" s="27"/>
      <c r="O24" s="19">
        <v>2011</v>
      </c>
      <c r="P24" s="28">
        <v>2012</v>
      </c>
      <c r="Q24" s="19">
        <v>2013</v>
      </c>
      <c r="R24" s="28">
        <v>2014</v>
      </c>
      <c r="S24" s="19">
        <v>2015</v>
      </c>
      <c r="T24" s="28">
        <v>2016</v>
      </c>
      <c r="U24" s="19">
        <v>2017</v>
      </c>
      <c r="V24" s="19">
        <v>2018</v>
      </c>
    </row>
    <row r="25" spans="1:22" ht="15" customHeight="1" x14ac:dyDescent="0.2">
      <c r="A25" s="17" t="s">
        <v>1</v>
      </c>
      <c r="B25" s="23">
        <v>417</v>
      </c>
      <c r="C25" s="23">
        <v>461</v>
      </c>
      <c r="D25" s="21" t="s">
        <v>17</v>
      </c>
      <c r="E25" s="23">
        <v>482</v>
      </c>
      <c r="F25" s="23">
        <v>463</v>
      </c>
      <c r="G25" s="23">
        <v>483</v>
      </c>
      <c r="H25" s="23">
        <v>464</v>
      </c>
      <c r="I25" s="23">
        <v>459</v>
      </c>
      <c r="J25" s="23">
        <v>1478</v>
      </c>
      <c r="K25" s="23">
        <v>1561</v>
      </c>
      <c r="L25" s="23">
        <v>1468</v>
      </c>
      <c r="M25" s="23">
        <v>1450</v>
      </c>
      <c r="N25" s="21" t="s">
        <v>1</v>
      </c>
      <c r="O25" s="23">
        <v>1390</v>
      </c>
      <c r="P25" s="23">
        <v>1285</v>
      </c>
      <c r="Q25" s="23">
        <v>1211</v>
      </c>
      <c r="R25" s="23">
        <v>1206</v>
      </c>
      <c r="S25" s="23">
        <v>1214</v>
      </c>
      <c r="T25" s="23">
        <v>1059</v>
      </c>
      <c r="U25" s="23">
        <v>1042</v>
      </c>
      <c r="V25" s="23">
        <v>1006</v>
      </c>
    </row>
    <row r="26" spans="1:22" ht="15" customHeight="1" x14ac:dyDescent="0.2">
      <c r="A26" s="11" t="s">
        <v>22</v>
      </c>
      <c r="B26" s="24">
        <v>371</v>
      </c>
      <c r="C26" s="24">
        <v>292</v>
      </c>
      <c r="D26" s="22" t="s">
        <v>17</v>
      </c>
      <c r="E26" s="24">
        <v>285</v>
      </c>
      <c r="F26" s="24">
        <v>213</v>
      </c>
      <c r="G26" s="24">
        <v>187</v>
      </c>
      <c r="H26" s="24">
        <v>171</v>
      </c>
      <c r="I26" s="24">
        <v>123</v>
      </c>
      <c r="J26" s="24">
        <v>179</v>
      </c>
      <c r="K26" s="24">
        <v>184</v>
      </c>
      <c r="L26" s="24">
        <v>182</v>
      </c>
      <c r="M26" s="24">
        <v>165</v>
      </c>
      <c r="N26" s="22" t="s">
        <v>22</v>
      </c>
      <c r="O26" s="24">
        <v>141</v>
      </c>
      <c r="P26" s="24">
        <v>117</v>
      </c>
      <c r="Q26" s="24">
        <v>122</v>
      </c>
      <c r="R26" s="24">
        <v>117</v>
      </c>
      <c r="S26" s="24">
        <v>104</v>
      </c>
      <c r="T26" s="24">
        <v>79</v>
      </c>
      <c r="U26" s="24">
        <v>103</v>
      </c>
      <c r="V26" s="24">
        <v>85</v>
      </c>
    </row>
    <row r="27" spans="1:22" s="12" customFormat="1" ht="15" customHeight="1" x14ac:dyDescent="0.2">
      <c r="A27" s="10" t="s">
        <v>23</v>
      </c>
      <c r="B27" s="23">
        <v>1535</v>
      </c>
      <c r="C27" s="23">
        <v>1366</v>
      </c>
      <c r="D27" s="21" t="s">
        <v>17</v>
      </c>
      <c r="E27" s="23">
        <v>1171</v>
      </c>
      <c r="F27" s="23">
        <v>1010</v>
      </c>
      <c r="G27" s="23">
        <v>926</v>
      </c>
      <c r="H27" s="23">
        <v>863</v>
      </c>
      <c r="I27" s="23">
        <v>637</v>
      </c>
      <c r="J27" s="23">
        <v>438</v>
      </c>
      <c r="K27" s="23">
        <v>348</v>
      </c>
      <c r="L27" s="23">
        <v>323</v>
      </c>
      <c r="M27" s="23">
        <v>300</v>
      </c>
      <c r="N27" s="21" t="s">
        <v>23</v>
      </c>
      <c r="O27" s="23">
        <v>268</v>
      </c>
      <c r="P27" s="23">
        <v>241</v>
      </c>
      <c r="Q27" s="23">
        <v>224</v>
      </c>
      <c r="R27" s="23">
        <v>191</v>
      </c>
      <c r="S27" s="23">
        <v>167</v>
      </c>
      <c r="T27" s="23">
        <v>205</v>
      </c>
      <c r="U27" s="23">
        <v>181</v>
      </c>
      <c r="V27" s="23">
        <v>186</v>
      </c>
    </row>
    <row r="28" spans="1:22" s="12" customFormat="1" ht="15" customHeight="1" x14ac:dyDescent="0.2">
      <c r="A28" s="11" t="s">
        <v>4</v>
      </c>
      <c r="B28" s="24">
        <v>783</v>
      </c>
      <c r="C28" s="24">
        <v>742</v>
      </c>
      <c r="D28" s="22" t="s">
        <v>17</v>
      </c>
      <c r="E28" s="24">
        <v>643</v>
      </c>
      <c r="F28" s="24">
        <v>587</v>
      </c>
      <c r="G28" s="24">
        <v>532</v>
      </c>
      <c r="H28" s="24">
        <v>506</v>
      </c>
      <c r="I28" s="24">
        <v>528</v>
      </c>
      <c r="J28" s="24">
        <v>395</v>
      </c>
      <c r="K28" s="24">
        <v>302</v>
      </c>
      <c r="L28" s="24">
        <v>275</v>
      </c>
      <c r="M28" s="24">
        <v>253</v>
      </c>
      <c r="N28" s="22" t="s">
        <v>4</v>
      </c>
      <c r="O28" s="24">
        <v>222</v>
      </c>
      <c r="P28" s="24">
        <v>200</v>
      </c>
      <c r="Q28" s="24">
        <v>202</v>
      </c>
      <c r="R28" s="24">
        <v>182</v>
      </c>
      <c r="S28" s="24">
        <v>169</v>
      </c>
      <c r="T28" s="24">
        <v>233</v>
      </c>
      <c r="U28" s="24">
        <v>193</v>
      </c>
      <c r="V28" s="24">
        <v>190</v>
      </c>
    </row>
    <row r="29" spans="1:22" ht="15" customHeight="1" x14ac:dyDescent="0.2">
      <c r="A29" s="10" t="s">
        <v>5</v>
      </c>
      <c r="B29" s="23">
        <v>731</v>
      </c>
      <c r="C29" s="23">
        <v>676</v>
      </c>
      <c r="D29" s="21" t="s">
        <v>17</v>
      </c>
      <c r="E29" s="23">
        <v>592</v>
      </c>
      <c r="F29" s="23">
        <v>613</v>
      </c>
      <c r="G29" s="23">
        <v>610</v>
      </c>
      <c r="H29" s="23">
        <v>610</v>
      </c>
      <c r="I29" s="23">
        <v>631</v>
      </c>
      <c r="J29" s="23">
        <v>483</v>
      </c>
      <c r="K29" s="23">
        <v>405</v>
      </c>
      <c r="L29" s="23">
        <v>378</v>
      </c>
      <c r="M29" s="23">
        <v>351</v>
      </c>
      <c r="N29" s="21" t="s">
        <v>5</v>
      </c>
      <c r="O29" s="23">
        <v>350</v>
      </c>
      <c r="P29" s="23">
        <v>349</v>
      </c>
      <c r="Q29" s="23">
        <v>330</v>
      </c>
      <c r="R29" s="23">
        <v>313</v>
      </c>
      <c r="S29" s="23">
        <v>294</v>
      </c>
      <c r="T29" s="23">
        <v>298</v>
      </c>
      <c r="U29" s="23">
        <v>307</v>
      </c>
      <c r="V29" s="23">
        <v>278</v>
      </c>
    </row>
    <row r="30" spans="1:22" ht="15" customHeight="1" x14ac:dyDescent="0.2">
      <c r="A30" s="11" t="s">
        <v>24</v>
      </c>
      <c r="B30" s="24">
        <v>759</v>
      </c>
      <c r="C30" s="24">
        <v>770</v>
      </c>
      <c r="D30" s="22" t="s">
        <v>17</v>
      </c>
      <c r="E30" s="24">
        <v>831</v>
      </c>
      <c r="F30" s="24">
        <v>880</v>
      </c>
      <c r="G30" s="24">
        <v>920</v>
      </c>
      <c r="H30" s="24">
        <v>898</v>
      </c>
      <c r="I30" s="24">
        <v>990</v>
      </c>
      <c r="J30" s="24">
        <v>862</v>
      </c>
      <c r="K30" s="24">
        <v>1118</v>
      </c>
      <c r="L30" s="24">
        <v>1086</v>
      </c>
      <c r="M30" s="24">
        <v>1085</v>
      </c>
      <c r="N30" s="22" t="s">
        <v>27</v>
      </c>
      <c r="O30" s="24">
        <v>855</v>
      </c>
      <c r="P30" s="24">
        <v>834</v>
      </c>
      <c r="Q30" s="24">
        <v>801</v>
      </c>
      <c r="R30" s="24">
        <v>798</v>
      </c>
      <c r="S30" s="24">
        <v>796</v>
      </c>
      <c r="T30" s="24">
        <v>690</v>
      </c>
      <c r="U30" s="24">
        <v>667</v>
      </c>
      <c r="V30" s="24">
        <v>658</v>
      </c>
    </row>
    <row r="31" spans="1:22" ht="15" customHeight="1" x14ac:dyDescent="0.2">
      <c r="A31" s="49"/>
      <c r="B31" s="40"/>
      <c r="C31" s="40"/>
      <c r="D31" s="40"/>
      <c r="E31" s="40"/>
      <c r="F31" s="40"/>
      <c r="G31" s="40"/>
      <c r="H31" s="40"/>
      <c r="I31" s="40"/>
      <c r="J31" s="40"/>
      <c r="K31" s="40"/>
      <c r="L31" s="40"/>
      <c r="M31" s="40"/>
      <c r="N31" s="21" t="s">
        <v>14</v>
      </c>
      <c r="O31" s="23">
        <v>195</v>
      </c>
      <c r="P31" s="23">
        <v>197</v>
      </c>
      <c r="Q31" s="23">
        <v>200</v>
      </c>
      <c r="R31" s="23">
        <v>239</v>
      </c>
      <c r="S31" s="23">
        <v>252</v>
      </c>
      <c r="T31" s="23">
        <v>192</v>
      </c>
      <c r="U31" s="23">
        <v>206</v>
      </c>
      <c r="V31" s="23">
        <v>216</v>
      </c>
    </row>
    <row r="32" spans="1:22" ht="15" customHeight="1" x14ac:dyDescent="0.2">
      <c r="A32" s="49"/>
      <c r="B32" s="40"/>
      <c r="C32" s="40"/>
      <c r="D32" s="40"/>
      <c r="E32" s="40"/>
      <c r="F32" s="40"/>
      <c r="G32" s="40"/>
      <c r="H32" s="40"/>
      <c r="I32" s="40"/>
      <c r="J32" s="40"/>
      <c r="K32" s="40"/>
      <c r="L32" s="41"/>
      <c r="M32" s="41"/>
      <c r="N32" s="22" t="s">
        <v>28</v>
      </c>
      <c r="O32" s="24">
        <v>17</v>
      </c>
      <c r="P32" s="24">
        <v>18</v>
      </c>
      <c r="Q32" s="24">
        <v>25</v>
      </c>
      <c r="R32" s="24">
        <v>30</v>
      </c>
      <c r="S32" s="24">
        <v>36</v>
      </c>
      <c r="T32" s="24">
        <v>22</v>
      </c>
      <c r="U32" s="24">
        <v>30</v>
      </c>
      <c r="V32" s="24">
        <v>30</v>
      </c>
    </row>
    <row r="33" spans="1:23" ht="15" customHeight="1" x14ac:dyDescent="0.25">
      <c r="A33" s="37"/>
      <c r="B33" s="38"/>
      <c r="C33" s="38"/>
      <c r="D33" s="38"/>
      <c r="E33" s="38"/>
      <c r="F33" s="38"/>
      <c r="G33" s="38"/>
      <c r="H33" s="38"/>
      <c r="I33" s="38"/>
      <c r="J33" s="38"/>
      <c r="K33" s="38"/>
      <c r="L33" s="38"/>
      <c r="M33" s="38"/>
      <c r="N33" s="21" t="s">
        <v>29</v>
      </c>
      <c r="O33" s="23">
        <v>12</v>
      </c>
      <c r="P33" s="23">
        <v>14</v>
      </c>
      <c r="Q33" s="23">
        <v>15</v>
      </c>
      <c r="R33" s="23">
        <v>18</v>
      </c>
      <c r="S33" s="23">
        <v>22</v>
      </c>
      <c r="T33" s="23">
        <v>15</v>
      </c>
      <c r="U33" s="23">
        <v>12</v>
      </c>
      <c r="V33" s="23">
        <v>17</v>
      </c>
    </row>
    <row r="34" spans="1:23" ht="15" customHeight="1" x14ac:dyDescent="0.2">
      <c r="A34" s="31" t="s">
        <v>8</v>
      </c>
      <c r="B34" s="30">
        <f>SUM(B25:B33)</f>
        <v>4596</v>
      </c>
      <c r="C34" s="30">
        <f>SUM(C25:C33)</f>
        <v>4307</v>
      </c>
      <c r="D34" s="31" t="s">
        <v>17</v>
      </c>
      <c r="E34" s="30">
        <f t="shared" ref="E34:M34" si="2">SUM(E25:E33)</f>
        <v>4004</v>
      </c>
      <c r="F34" s="30">
        <f t="shared" si="2"/>
        <v>3766</v>
      </c>
      <c r="G34" s="30">
        <f t="shared" si="2"/>
        <v>3658</v>
      </c>
      <c r="H34" s="30">
        <f t="shared" si="2"/>
        <v>3512</v>
      </c>
      <c r="I34" s="30">
        <f t="shared" si="2"/>
        <v>3368</v>
      </c>
      <c r="J34" s="30">
        <f t="shared" si="2"/>
        <v>3835</v>
      </c>
      <c r="K34" s="30">
        <f t="shared" si="2"/>
        <v>3918</v>
      </c>
      <c r="L34" s="31">
        <f t="shared" si="2"/>
        <v>3712</v>
      </c>
      <c r="M34" s="31">
        <f t="shared" si="2"/>
        <v>3604</v>
      </c>
      <c r="N34" s="39"/>
      <c r="O34" s="31">
        <f t="shared" ref="O34:U34" si="3">SUM(O25:O33)</f>
        <v>3450</v>
      </c>
      <c r="P34" s="30">
        <f t="shared" si="3"/>
        <v>3255</v>
      </c>
      <c r="Q34" s="30">
        <f t="shared" si="3"/>
        <v>3130</v>
      </c>
      <c r="R34" s="30">
        <f t="shared" si="3"/>
        <v>3094</v>
      </c>
      <c r="S34" s="30">
        <f t="shared" si="3"/>
        <v>3054</v>
      </c>
      <c r="T34" s="30">
        <f t="shared" si="3"/>
        <v>2793</v>
      </c>
      <c r="U34" s="30">
        <f t="shared" si="3"/>
        <v>2741</v>
      </c>
      <c r="V34" s="30">
        <f>SUM(V25:V33)</f>
        <v>2666</v>
      </c>
    </row>
    <row r="35" spans="1:23" ht="15" customHeight="1" thickBot="1" x14ac:dyDescent="0.25">
      <c r="A35" s="3"/>
    </row>
    <row r="36" spans="1:23" ht="15" customHeight="1" x14ac:dyDescent="0.2">
      <c r="A36" s="42" t="s">
        <v>55</v>
      </c>
      <c r="B36" s="42"/>
      <c r="C36" s="42"/>
      <c r="D36" s="42"/>
      <c r="E36" s="42"/>
      <c r="F36" s="42"/>
      <c r="G36" s="42"/>
      <c r="H36" s="42"/>
      <c r="I36" s="42"/>
      <c r="J36" s="42"/>
      <c r="K36" s="42"/>
      <c r="L36" s="42"/>
      <c r="M36" s="42"/>
      <c r="N36" s="42"/>
      <c r="O36" s="42"/>
      <c r="P36" s="42"/>
      <c r="Q36" s="42"/>
      <c r="R36" s="42"/>
      <c r="S36" s="42"/>
      <c r="T36" s="42"/>
      <c r="U36" s="42"/>
      <c r="V36" s="48"/>
      <c r="W36" s="48"/>
    </row>
    <row r="37" spans="1:23" ht="29.25" customHeight="1" thickBot="1" x14ac:dyDescent="0.25">
      <c r="A37" s="186" t="s">
        <v>58</v>
      </c>
      <c r="B37" s="186"/>
      <c r="C37" s="186"/>
      <c r="D37" s="186"/>
      <c r="E37" s="186"/>
      <c r="F37" s="186"/>
      <c r="G37" s="186"/>
      <c r="H37" s="186"/>
      <c r="I37" s="186"/>
      <c r="J37" s="186"/>
      <c r="K37" s="186"/>
      <c r="L37" s="186"/>
      <c r="M37" s="186"/>
      <c r="N37" s="186"/>
      <c r="O37" s="186"/>
      <c r="P37" s="186"/>
      <c r="Q37" s="186"/>
      <c r="R37" s="186"/>
      <c r="S37" s="186"/>
      <c r="T37" s="186"/>
      <c r="U37" s="186"/>
      <c r="V37" s="47"/>
      <c r="W37" s="47"/>
    </row>
    <row r="38" spans="1:23" ht="15" customHeight="1" x14ac:dyDescent="0.2">
      <c r="A38" s="42"/>
      <c r="B38" s="42"/>
      <c r="C38" s="42"/>
      <c r="D38" s="42"/>
      <c r="E38" s="42"/>
      <c r="F38" s="42"/>
      <c r="G38" s="42"/>
      <c r="H38" s="42"/>
      <c r="I38" s="42"/>
      <c r="J38" s="42"/>
      <c r="K38" s="42"/>
      <c r="L38" s="42"/>
      <c r="M38" s="42"/>
      <c r="N38" s="42"/>
      <c r="O38" s="42"/>
      <c r="P38" s="42"/>
      <c r="Q38" s="42"/>
      <c r="R38" s="42"/>
      <c r="S38" s="42"/>
      <c r="T38" s="42"/>
      <c r="U38" s="42"/>
      <c r="V38" s="48"/>
      <c r="W38" s="48"/>
    </row>
  </sheetData>
  <mergeCells count="4">
    <mergeCell ref="A4:K4"/>
    <mergeCell ref="A5:K5"/>
    <mergeCell ref="A6:K6"/>
    <mergeCell ref="A37:U37"/>
  </mergeCells>
  <pageMargins left="0.75" right="0.75" top="1" bottom="1" header="0.5" footer="0.5"/>
  <pageSetup paperSize="9" scale="55"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Y34"/>
  <sheetViews>
    <sheetView showGridLines="0" zoomScaleNormal="100" workbookViewId="0">
      <pane xSplit="2" ySplit="9" topLeftCell="E26" activePane="bottomRight" state="frozen"/>
      <selection pane="topRight" activeCell="B1" sqref="B1"/>
      <selection pane="bottomLeft" activeCell="A10" sqref="A10"/>
      <selection pane="bottomRight" activeCell="A6" sqref="A6"/>
    </sheetView>
  </sheetViews>
  <sheetFormatPr defaultColWidth="20.7109375" defaultRowHeight="15" customHeight="1" x14ac:dyDescent="0.25"/>
  <cols>
    <col min="1" max="1" width="8.85546875" style="115" customWidth="1"/>
    <col min="2" max="2" width="20.7109375" style="138" customWidth="1"/>
    <col min="3" max="10" width="13.7109375" style="115" customWidth="1"/>
    <col min="11" max="11" width="13.85546875" style="115" customWidth="1"/>
    <col min="12" max="12" width="12.42578125" style="115" bestFit="1" customWidth="1"/>
    <col min="13" max="14" width="11.42578125" style="115" customWidth="1"/>
    <col min="15" max="15" width="20.7109375" style="115"/>
    <col min="16" max="16" width="13" style="115" bestFit="1" customWidth="1"/>
    <col min="17" max="17" width="12.42578125" style="115" bestFit="1" customWidth="1"/>
    <col min="18" max="18" width="12.42578125" style="115" customWidth="1"/>
    <col min="19" max="19" width="12.42578125" style="115" bestFit="1" customWidth="1"/>
    <col min="20" max="20" width="18" style="115" bestFit="1" customWidth="1"/>
    <col min="21" max="21" width="19.28515625" style="115" bestFit="1" customWidth="1"/>
    <col min="22" max="22" width="19.28515625" style="115" customWidth="1"/>
    <col min="23" max="16384" width="20.7109375" style="115"/>
  </cols>
  <sheetData>
    <row r="3" spans="1:23" ht="21" customHeight="1" x14ac:dyDescent="0.25">
      <c r="A3" s="113" t="s">
        <v>93</v>
      </c>
      <c r="B3" s="114"/>
      <c r="C3" s="114"/>
      <c r="D3" s="114"/>
    </row>
    <row r="4" spans="1:23" s="118" customFormat="1" ht="15" customHeight="1" x14ac:dyDescent="0.25">
      <c r="A4" s="116" t="s">
        <v>65</v>
      </c>
      <c r="B4" s="117"/>
      <c r="C4" s="117"/>
      <c r="D4" s="117"/>
      <c r="E4" s="117"/>
      <c r="F4" s="117"/>
      <c r="G4" s="117"/>
      <c r="H4" s="117"/>
      <c r="I4" s="117"/>
      <c r="J4" s="117"/>
      <c r="K4" s="117"/>
      <c r="O4" s="5"/>
      <c r="P4" s="5"/>
      <c r="Q4" s="5"/>
      <c r="R4" s="5"/>
      <c r="S4" s="5"/>
      <c r="T4" s="5"/>
      <c r="U4" s="5"/>
      <c r="V4" s="5"/>
      <c r="W4" s="5"/>
    </row>
    <row r="5" spans="1:23" s="120" customFormat="1" ht="15" customHeight="1" x14ac:dyDescent="0.25">
      <c r="A5" s="119" t="s">
        <v>85</v>
      </c>
      <c r="B5" s="117"/>
      <c r="C5" s="117"/>
      <c r="D5" s="117"/>
      <c r="E5" s="117"/>
      <c r="F5" s="117"/>
      <c r="G5" s="117"/>
      <c r="H5" s="117"/>
      <c r="I5" s="117"/>
      <c r="J5" s="117"/>
      <c r="K5" s="117"/>
      <c r="O5" s="5"/>
      <c r="P5" s="5"/>
      <c r="Q5" s="5"/>
      <c r="R5" s="5"/>
      <c r="S5" s="5"/>
      <c r="T5" s="5"/>
      <c r="U5" s="5"/>
      <c r="V5" s="5"/>
      <c r="W5" s="5"/>
    </row>
    <row r="6" spans="1:23" s="121" customFormat="1" ht="15" customHeight="1" x14ac:dyDescent="0.25">
      <c r="A6" s="119" t="s">
        <v>105</v>
      </c>
      <c r="B6" s="117"/>
      <c r="C6" s="117"/>
      <c r="D6" s="117"/>
      <c r="E6" s="117"/>
      <c r="F6" s="117"/>
      <c r="G6" s="117"/>
      <c r="H6" s="117"/>
      <c r="I6" s="117"/>
      <c r="J6" s="117"/>
      <c r="K6" s="117"/>
      <c r="O6" s="5"/>
      <c r="P6" s="5"/>
      <c r="Q6" s="5"/>
      <c r="R6" s="5"/>
      <c r="S6" s="5"/>
      <c r="T6" s="5"/>
      <c r="U6" s="5"/>
      <c r="V6" s="5"/>
      <c r="W6" s="5"/>
    </row>
    <row r="7" spans="1:23" s="121" customFormat="1" ht="15" customHeight="1" x14ac:dyDescent="0.25">
      <c r="B7" s="122"/>
      <c r="C7" s="123"/>
      <c r="D7" s="123"/>
      <c r="E7" s="123"/>
      <c r="F7" s="123"/>
      <c r="G7" s="123"/>
      <c r="H7" s="123"/>
      <c r="I7" s="123"/>
      <c r="J7" s="123"/>
      <c r="K7" s="123"/>
      <c r="L7" s="123"/>
      <c r="O7" s="5"/>
      <c r="P7" s="5"/>
      <c r="Q7" s="5"/>
      <c r="R7" s="5"/>
      <c r="S7" s="5"/>
      <c r="T7" s="5"/>
      <c r="U7" s="5"/>
      <c r="V7" s="5"/>
      <c r="W7" s="5"/>
    </row>
    <row r="8" spans="1:23" s="121" customFormat="1" ht="15" customHeight="1" x14ac:dyDescent="0.25">
      <c r="B8" s="151" t="s">
        <v>20</v>
      </c>
      <c r="C8" s="123"/>
      <c r="D8" s="123"/>
      <c r="E8" s="123"/>
      <c r="F8" s="123"/>
      <c r="G8" s="123"/>
      <c r="H8" s="115"/>
      <c r="I8" s="115"/>
      <c r="J8" s="115"/>
      <c r="K8" s="115"/>
      <c r="L8" s="115"/>
      <c r="M8" s="115"/>
      <c r="N8" s="115"/>
      <c r="O8" s="115"/>
      <c r="P8" s="115"/>
      <c r="Q8" s="115"/>
      <c r="R8" s="115"/>
      <c r="S8" s="115"/>
      <c r="T8" s="115"/>
      <c r="U8" s="115"/>
      <c r="V8" s="115"/>
    </row>
    <row r="9" spans="1:23" ht="15" customHeight="1" x14ac:dyDescent="0.25">
      <c r="B9" s="139" t="s">
        <v>0</v>
      </c>
      <c r="C9" s="134">
        <v>2011</v>
      </c>
      <c r="D9" s="135">
        <v>2012</v>
      </c>
      <c r="E9" s="134">
        <v>2013</v>
      </c>
      <c r="F9" s="135">
        <v>2014</v>
      </c>
      <c r="G9" s="134">
        <v>2015</v>
      </c>
      <c r="H9" s="135">
        <v>2016</v>
      </c>
      <c r="I9" s="134">
        <v>2017</v>
      </c>
      <c r="J9" s="134">
        <v>2018</v>
      </c>
      <c r="K9" s="134">
        <v>2019</v>
      </c>
      <c r="L9" s="134">
        <v>2020</v>
      </c>
      <c r="M9" s="134">
        <v>2021</v>
      </c>
      <c r="N9" s="134">
        <v>2022</v>
      </c>
    </row>
    <row r="10" spans="1:23" ht="15" customHeight="1" x14ac:dyDescent="0.25">
      <c r="B10" s="124" t="s">
        <v>1</v>
      </c>
      <c r="C10" s="125">
        <v>3334</v>
      </c>
      <c r="D10" s="125">
        <v>3083</v>
      </c>
      <c r="E10" s="125">
        <v>2700</v>
      </c>
      <c r="F10" s="125">
        <v>2632</v>
      </c>
      <c r="G10" s="125">
        <v>2794</v>
      </c>
      <c r="H10" s="125">
        <v>2287</v>
      </c>
      <c r="I10" s="125">
        <v>2235</v>
      </c>
      <c r="J10" s="125">
        <v>2108</v>
      </c>
      <c r="K10" s="125">
        <v>2087</v>
      </c>
      <c r="L10" s="125">
        <v>2079</v>
      </c>
      <c r="M10" s="125">
        <v>2096</v>
      </c>
      <c r="N10" s="125">
        <v>2054</v>
      </c>
      <c r="O10" s="156"/>
      <c r="P10" s="157"/>
      <c r="R10" s="133"/>
      <c r="S10" s="158"/>
      <c r="T10" s="158"/>
    </row>
    <row r="11" spans="1:23" ht="15" customHeight="1" x14ac:dyDescent="0.25">
      <c r="B11" s="126" t="s">
        <v>22</v>
      </c>
      <c r="C11" s="127">
        <v>1946</v>
      </c>
      <c r="D11" s="127">
        <v>1685</v>
      </c>
      <c r="E11" s="127">
        <v>1675</v>
      </c>
      <c r="F11" s="127">
        <v>1610</v>
      </c>
      <c r="G11" s="127">
        <v>1457</v>
      </c>
      <c r="H11" s="127">
        <v>1125</v>
      </c>
      <c r="I11" s="127">
        <v>1413</v>
      </c>
      <c r="J11" s="127">
        <v>1128</v>
      </c>
      <c r="K11" s="127">
        <v>1181</v>
      </c>
      <c r="L11" s="127">
        <v>1258</v>
      </c>
      <c r="M11" s="127">
        <v>1016</v>
      </c>
      <c r="N11" s="127">
        <v>917</v>
      </c>
      <c r="O11" s="157"/>
      <c r="P11" s="157"/>
      <c r="R11" s="133"/>
      <c r="S11" s="158"/>
      <c r="T11" s="158"/>
    </row>
    <row r="12" spans="1:23" ht="15" customHeight="1" x14ac:dyDescent="0.25">
      <c r="B12" s="124" t="s">
        <v>23</v>
      </c>
      <c r="C12" s="125">
        <v>9355</v>
      </c>
      <c r="D12" s="125">
        <v>8365</v>
      </c>
      <c r="E12" s="125">
        <v>8006</v>
      </c>
      <c r="F12" s="125">
        <v>6467</v>
      </c>
      <c r="G12" s="125">
        <v>5957</v>
      </c>
      <c r="H12" s="125">
        <v>7549</v>
      </c>
      <c r="I12" s="125">
        <v>6755</v>
      </c>
      <c r="J12" s="125">
        <v>6790</v>
      </c>
      <c r="K12" s="125">
        <v>6108</v>
      </c>
      <c r="L12" s="125">
        <v>5496</v>
      </c>
      <c r="M12" s="125">
        <v>5420</v>
      </c>
      <c r="N12" s="125">
        <v>4985</v>
      </c>
      <c r="O12" s="155"/>
      <c r="P12" s="157"/>
      <c r="R12" s="133"/>
    </row>
    <row r="13" spans="1:23" ht="15" customHeight="1" x14ac:dyDescent="0.25">
      <c r="B13" s="126" t="s">
        <v>4</v>
      </c>
      <c r="C13" s="127">
        <v>13277</v>
      </c>
      <c r="D13" s="127">
        <v>11933</v>
      </c>
      <c r="E13" s="127">
        <v>12270</v>
      </c>
      <c r="F13" s="127">
        <v>11032</v>
      </c>
      <c r="G13" s="127">
        <v>10192</v>
      </c>
      <c r="H13" s="127">
        <v>13879</v>
      </c>
      <c r="I13" s="127">
        <v>11487</v>
      </c>
      <c r="J13" s="127">
        <v>11458</v>
      </c>
      <c r="K13" s="127">
        <v>10117</v>
      </c>
      <c r="L13" s="127">
        <v>10401</v>
      </c>
      <c r="M13" s="127">
        <v>9709</v>
      </c>
      <c r="N13" s="127">
        <v>9315</v>
      </c>
      <c r="O13" s="157"/>
      <c r="P13" s="157"/>
      <c r="R13" s="133"/>
    </row>
    <row r="14" spans="1:23" ht="15" customHeight="1" x14ac:dyDescent="0.25">
      <c r="B14" s="124" t="s">
        <v>5</v>
      </c>
      <c r="C14" s="125">
        <v>29368</v>
      </c>
      <c r="D14" s="125">
        <v>29217</v>
      </c>
      <c r="E14" s="125">
        <v>27800</v>
      </c>
      <c r="F14" s="125">
        <v>26154</v>
      </c>
      <c r="G14" s="125">
        <v>24566</v>
      </c>
      <c r="H14" s="125">
        <v>25026</v>
      </c>
      <c r="I14" s="125">
        <v>25829</v>
      </c>
      <c r="J14" s="125">
        <v>23444</v>
      </c>
      <c r="K14" s="125">
        <v>23211</v>
      </c>
      <c r="L14" s="125">
        <v>20469</v>
      </c>
      <c r="M14" s="125">
        <v>19822</v>
      </c>
      <c r="N14" s="125">
        <v>17954</v>
      </c>
      <c r="O14" s="156"/>
      <c r="P14" s="157"/>
      <c r="R14" s="133"/>
    </row>
    <row r="15" spans="1:23" ht="15" customHeight="1" x14ac:dyDescent="0.25">
      <c r="B15" s="126" t="s">
        <v>27</v>
      </c>
      <c r="C15" s="127">
        <v>133384</v>
      </c>
      <c r="D15" s="127">
        <v>130804</v>
      </c>
      <c r="E15" s="127">
        <v>126272</v>
      </c>
      <c r="F15" s="127">
        <v>126462</v>
      </c>
      <c r="G15" s="127">
        <v>127108</v>
      </c>
      <c r="H15" s="127">
        <v>106488</v>
      </c>
      <c r="I15" s="127">
        <v>103924</v>
      </c>
      <c r="J15" s="127">
        <v>102182</v>
      </c>
      <c r="K15" s="127">
        <v>103206</v>
      </c>
      <c r="L15" s="127">
        <v>100501</v>
      </c>
      <c r="M15" s="127">
        <v>97343</v>
      </c>
      <c r="N15" s="127">
        <v>97177</v>
      </c>
      <c r="O15" s="156"/>
      <c r="P15" s="157"/>
      <c r="R15" s="133"/>
    </row>
    <row r="16" spans="1:23" ht="15" customHeight="1" x14ac:dyDescent="0.25">
      <c r="B16" s="124" t="s">
        <v>14</v>
      </c>
      <c r="C16" s="125">
        <v>62292</v>
      </c>
      <c r="D16" s="125">
        <v>64269</v>
      </c>
      <c r="E16" s="125">
        <v>64565</v>
      </c>
      <c r="F16" s="125">
        <v>77805</v>
      </c>
      <c r="G16" s="125">
        <v>82988</v>
      </c>
      <c r="H16" s="125">
        <v>62504</v>
      </c>
      <c r="I16" s="125">
        <v>67254</v>
      </c>
      <c r="J16" s="125">
        <v>70325</v>
      </c>
      <c r="K16" s="125">
        <v>69659</v>
      </c>
      <c r="L16" s="125">
        <v>73312</v>
      </c>
      <c r="M16" s="125">
        <v>78388</v>
      </c>
      <c r="N16" s="125">
        <v>81727</v>
      </c>
      <c r="O16" s="156"/>
      <c r="P16" s="157"/>
      <c r="R16" s="133"/>
    </row>
    <row r="17" spans="2:18" ht="15" customHeight="1" x14ac:dyDescent="0.25">
      <c r="B17" s="126" t="s">
        <v>28</v>
      </c>
      <c r="C17" s="127">
        <v>9981</v>
      </c>
      <c r="D17" s="127">
        <v>10722</v>
      </c>
      <c r="E17" s="127">
        <v>14756</v>
      </c>
      <c r="F17" s="127">
        <v>17772</v>
      </c>
      <c r="G17" s="127">
        <v>21256</v>
      </c>
      <c r="H17" s="127">
        <v>13868</v>
      </c>
      <c r="I17" s="127">
        <v>18725</v>
      </c>
      <c r="J17" s="127">
        <v>18083</v>
      </c>
      <c r="K17" s="127">
        <v>14505</v>
      </c>
      <c r="L17" s="127">
        <v>17762</v>
      </c>
      <c r="M17" s="127">
        <v>18058</v>
      </c>
      <c r="N17" s="127">
        <v>16901</v>
      </c>
      <c r="O17" s="156"/>
      <c r="P17" s="157"/>
      <c r="R17" s="133"/>
    </row>
    <row r="18" spans="2:18" ht="15" customHeight="1" x14ac:dyDescent="0.25">
      <c r="B18" s="124" t="s">
        <v>29</v>
      </c>
      <c r="C18" s="125">
        <v>12306</v>
      </c>
      <c r="D18" s="125">
        <v>14608</v>
      </c>
      <c r="E18" s="125">
        <v>15567</v>
      </c>
      <c r="F18" s="125">
        <v>19943</v>
      </c>
      <c r="G18" s="125">
        <v>24133</v>
      </c>
      <c r="H18" s="125">
        <v>15924</v>
      </c>
      <c r="I18" s="125">
        <v>13554</v>
      </c>
      <c r="J18" s="125">
        <v>18737</v>
      </c>
      <c r="K18" s="125">
        <v>21518</v>
      </c>
      <c r="L18" s="125">
        <v>20971</v>
      </c>
      <c r="M18" s="125">
        <v>23593</v>
      </c>
      <c r="N18" s="125">
        <v>24891</v>
      </c>
      <c r="O18" s="156"/>
      <c r="P18" s="157"/>
      <c r="R18" s="133"/>
    </row>
    <row r="19" spans="2:18" ht="15" customHeight="1" x14ac:dyDescent="0.25">
      <c r="B19" s="128" t="s">
        <v>8</v>
      </c>
      <c r="C19" s="129">
        <f t="shared" ref="C19:J19" si="0">SUM(C10:C18)</f>
        <v>275243</v>
      </c>
      <c r="D19" s="130">
        <f t="shared" si="0"/>
        <v>274686</v>
      </c>
      <c r="E19" s="130">
        <f t="shared" si="0"/>
        <v>273611</v>
      </c>
      <c r="F19" s="130">
        <f t="shared" si="0"/>
        <v>289877</v>
      </c>
      <c r="G19" s="130">
        <f t="shared" si="0"/>
        <v>300451</v>
      </c>
      <c r="H19" s="130">
        <f t="shared" si="0"/>
        <v>248650</v>
      </c>
      <c r="I19" s="130">
        <f t="shared" si="0"/>
        <v>251176</v>
      </c>
      <c r="J19" s="130">
        <f t="shared" si="0"/>
        <v>254255</v>
      </c>
      <c r="K19" s="130">
        <f t="shared" ref="K19:L19" si="1">SUM(K10:K18)</f>
        <v>251592</v>
      </c>
      <c r="L19" s="130">
        <f t="shared" si="1"/>
        <v>252249</v>
      </c>
      <c r="M19" s="130">
        <f t="shared" ref="M19:N19" si="2">SUM(M10:M18)</f>
        <v>255445</v>
      </c>
      <c r="N19" s="130">
        <f t="shared" si="2"/>
        <v>255921</v>
      </c>
      <c r="O19" s="156"/>
      <c r="P19" s="157"/>
      <c r="R19" s="133"/>
    </row>
    <row r="20" spans="2:18" s="133" customFormat="1" ht="15" customHeight="1" x14ac:dyDescent="0.25">
      <c r="B20" s="131"/>
      <c r="C20" s="132"/>
      <c r="D20" s="132"/>
      <c r="E20" s="132"/>
      <c r="F20" s="132"/>
      <c r="G20" s="132"/>
      <c r="H20" s="132"/>
      <c r="I20" s="132"/>
      <c r="J20" s="132"/>
      <c r="K20" s="132"/>
      <c r="L20" s="132"/>
      <c r="M20" s="132"/>
      <c r="N20" s="132"/>
      <c r="O20" s="156"/>
      <c r="P20" s="157"/>
    </row>
    <row r="21" spans="2:18" ht="15" customHeight="1" x14ac:dyDescent="0.25">
      <c r="B21" s="151" t="s">
        <v>21</v>
      </c>
      <c r="C21" s="123"/>
      <c r="D21" s="123"/>
      <c r="E21" s="123"/>
      <c r="F21" s="123"/>
      <c r="G21" s="123"/>
      <c r="O21" s="156"/>
      <c r="P21" s="157"/>
    </row>
    <row r="22" spans="2:18" ht="15" customHeight="1" x14ac:dyDescent="0.25">
      <c r="B22" s="139" t="s">
        <v>0</v>
      </c>
      <c r="C22" s="134">
        <v>2011</v>
      </c>
      <c r="D22" s="135">
        <v>2012</v>
      </c>
      <c r="E22" s="134">
        <v>2013</v>
      </c>
      <c r="F22" s="135">
        <v>2014</v>
      </c>
      <c r="G22" s="134">
        <v>2015</v>
      </c>
      <c r="H22" s="135">
        <v>2016</v>
      </c>
      <c r="I22" s="134">
        <v>2017</v>
      </c>
      <c r="J22" s="134">
        <v>2018</v>
      </c>
      <c r="K22" s="134">
        <v>2019</v>
      </c>
      <c r="L22" s="134">
        <v>2020</v>
      </c>
      <c r="M22" s="134">
        <v>2021</v>
      </c>
      <c r="N22" s="134">
        <v>2020</v>
      </c>
      <c r="O22" s="156"/>
      <c r="P22" s="157"/>
    </row>
    <row r="23" spans="2:18" ht="15" customHeight="1" x14ac:dyDescent="0.25">
      <c r="B23" s="124" t="s">
        <v>1</v>
      </c>
      <c r="C23" s="125">
        <v>1390</v>
      </c>
      <c r="D23" s="125">
        <v>1285</v>
      </c>
      <c r="E23" s="125">
        <v>1211</v>
      </c>
      <c r="F23" s="125">
        <v>1206</v>
      </c>
      <c r="G23" s="125">
        <v>1214</v>
      </c>
      <c r="H23" s="125">
        <v>1059</v>
      </c>
      <c r="I23" s="125">
        <v>1042</v>
      </c>
      <c r="J23" s="125">
        <v>1006</v>
      </c>
      <c r="K23" s="125">
        <v>965</v>
      </c>
      <c r="L23" s="125">
        <v>917</v>
      </c>
      <c r="M23" s="125">
        <v>882</v>
      </c>
      <c r="N23" s="125">
        <v>854</v>
      </c>
    </row>
    <row r="24" spans="2:18" ht="15" customHeight="1" x14ac:dyDescent="0.25">
      <c r="B24" s="126" t="s">
        <v>22</v>
      </c>
      <c r="C24" s="127">
        <v>141</v>
      </c>
      <c r="D24" s="127">
        <v>117</v>
      </c>
      <c r="E24" s="127">
        <v>122</v>
      </c>
      <c r="F24" s="127">
        <v>117</v>
      </c>
      <c r="G24" s="127">
        <v>104</v>
      </c>
      <c r="H24" s="127">
        <v>79</v>
      </c>
      <c r="I24" s="127">
        <v>103</v>
      </c>
      <c r="J24" s="127">
        <v>85</v>
      </c>
      <c r="K24" s="127">
        <v>89</v>
      </c>
      <c r="L24" s="127">
        <v>91</v>
      </c>
      <c r="M24" s="127">
        <v>73</v>
      </c>
      <c r="N24" s="127">
        <v>68</v>
      </c>
    </row>
    <row r="25" spans="2:18" s="136" customFormat="1" ht="15" customHeight="1" x14ac:dyDescent="0.25">
      <c r="B25" s="124" t="s">
        <v>23</v>
      </c>
      <c r="C25" s="125">
        <v>268</v>
      </c>
      <c r="D25" s="125">
        <v>241</v>
      </c>
      <c r="E25" s="125">
        <v>224</v>
      </c>
      <c r="F25" s="125">
        <v>191</v>
      </c>
      <c r="G25" s="125">
        <v>167</v>
      </c>
      <c r="H25" s="125">
        <v>205</v>
      </c>
      <c r="I25" s="125">
        <v>181</v>
      </c>
      <c r="J25" s="125">
        <v>186</v>
      </c>
      <c r="K25" s="125">
        <v>172</v>
      </c>
      <c r="L25" s="125">
        <v>152</v>
      </c>
      <c r="M25" s="125">
        <v>149</v>
      </c>
      <c r="N25" s="125">
        <v>142</v>
      </c>
    </row>
    <row r="26" spans="2:18" s="136" customFormat="1" ht="15" customHeight="1" x14ac:dyDescent="0.25">
      <c r="B26" s="126" t="s">
        <v>4</v>
      </c>
      <c r="C26" s="127">
        <v>222</v>
      </c>
      <c r="D26" s="127">
        <v>200</v>
      </c>
      <c r="E26" s="127">
        <v>202</v>
      </c>
      <c r="F26" s="127">
        <v>182</v>
      </c>
      <c r="G26" s="127">
        <v>169</v>
      </c>
      <c r="H26" s="127">
        <v>233</v>
      </c>
      <c r="I26" s="127">
        <v>193</v>
      </c>
      <c r="J26" s="127">
        <v>190</v>
      </c>
      <c r="K26" s="127">
        <v>173</v>
      </c>
      <c r="L26" s="127">
        <v>175</v>
      </c>
      <c r="M26" s="127">
        <v>161</v>
      </c>
      <c r="N26" s="127">
        <v>158</v>
      </c>
    </row>
    <row r="27" spans="2:18" ht="15" customHeight="1" x14ac:dyDescent="0.25">
      <c r="B27" s="124" t="s">
        <v>5</v>
      </c>
      <c r="C27" s="125">
        <v>350</v>
      </c>
      <c r="D27" s="125">
        <v>349</v>
      </c>
      <c r="E27" s="125">
        <v>330</v>
      </c>
      <c r="F27" s="125">
        <v>313</v>
      </c>
      <c r="G27" s="125">
        <v>294</v>
      </c>
      <c r="H27" s="125">
        <v>298</v>
      </c>
      <c r="I27" s="125">
        <v>307</v>
      </c>
      <c r="J27" s="125">
        <v>278</v>
      </c>
      <c r="K27" s="125">
        <v>275</v>
      </c>
      <c r="L27" s="125">
        <v>243</v>
      </c>
      <c r="M27" s="125">
        <v>236</v>
      </c>
      <c r="N27" s="125">
        <v>215</v>
      </c>
    </row>
    <row r="28" spans="2:18" ht="15" customHeight="1" x14ac:dyDescent="0.25">
      <c r="B28" s="126" t="s">
        <v>27</v>
      </c>
      <c r="C28" s="127">
        <v>855</v>
      </c>
      <c r="D28" s="127">
        <v>834</v>
      </c>
      <c r="E28" s="127">
        <v>801</v>
      </c>
      <c r="F28" s="127">
        <v>798</v>
      </c>
      <c r="G28" s="127">
        <v>796</v>
      </c>
      <c r="H28" s="127">
        <v>690</v>
      </c>
      <c r="I28" s="127">
        <v>667</v>
      </c>
      <c r="J28" s="127">
        <v>658</v>
      </c>
      <c r="K28" s="127">
        <v>656</v>
      </c>
      <c r="L28" s="127">
        <v>647</v>
      </c>
      <c r="M28" s="127">
        <v>621</v>
      </c>
      <c r="N28" s="127">
        <v>615</v>
      </c>
    </row>
    <row r="29" spans="2:18" ht="15" customHeight="1" x14ac:dyDescent="0.25">
      <c r="B29" s="124" t="s">
        <v>14</v>
      </c>
      <c r="C29" s="125">
        <v>195</v>
      </c>
      <c r="D29" s="125">
        <v>197</v>
      </c>
      <c r="E29" s="125">
        <v>200</v>
      </c>
      <c r="F29" s="125">
        <v>239</v>
      </c>
      <c r="G29" s="125">
        <v>252</v>
      </c>
      <c r="H29" s="125">
        <v>192</v>
      </c>
      <c r="I29" s="125">
        <v>206</v>
      </c>
      <c r="J29" s="125">
        <v>216</v>
      </c>
      <c r="K29" s="125">
        <v>209</v>
      </c>
      <c r="L29" s="125">
        <v>221</v>
      </c>
      <c r="M29" s="125">
        <v>234</v>
      </c>
      <c r="N29" s="125">
        <v>241</v>
      </c>
    </row>
    <row r="30" spans="2:18" ht="15" customHeight="1" x14ac:dyDescent="0.25">
      <c r="B30" s="126" t="s">
        <v>28</v>
      </c>
      <c r="C30" s="127">
        <v>17</v>
      </c>
      <c r="D30" s="127">
        <v>18</v>
      </c>
      <c r="E30" s="127">
        <v>25</v>
      </c>
      <c r="F30" s="127">
        <v>30</v>
      </c>
      <c r="G30" s="127">
        <v>36</v>
      </c>
      <c r="H30" s="127">
        <v>22</v>
      </c>
      <c r="I30" s="127">
        <v>30</v>
      </c>
      <c r="J30" s="127">
        <v>30</v>
      </c>
      <c r="K30" s="127">
        <v>25</v>
      </c>
      <c r="L30" s="127">
        <v>30</v>
      </c>
      <c r="M30" s="127">
        <v>30</v>
      </c>
      <c r="N30" s="127">
        <v>28</v>
      </c>
    </row>
    <row r="31" spans="2:18" ht="15" customHeight="1" x14ac:dyDescent="0.25">
      <c r="B31" s="124" t="s">
        <v>29</v>
      </c>
      <c r="C31" s="125">
        <v>12</v>
      </c>
      <c r="D31" s="125">
        <v>14</v>
      </c>
      <c r="E31" s="125">
        <v>15</v>
      </c>
      <c r="F31" s="125">
        <v>18</v>
      </c>
      <c r="G31" s="125">
        <v>22</v>
      </c>
      <c r="H31" s="125">
        <v>15</v>
      </c>
      <c r="I31" s="125">
        <v>12</v>
      </c>
      <c r="J31" s="125">
        <v>17</v>
      </c>
      <c r="K31" s="125">
        <v>20</v>
      </c>
      <c r="L31" s="125">
        <v>19</v>
      </c>
      <c r="M31" s="125">
        <v>22</v>
      </c>
      <c r="N31" s="125">
        <v>23</v>
      </c>
    </row>
    <row r="32" spans="2:18" ht="15" customHeight="1" x14ac:dyDescent="0.25">
      <c r="B32" s="128" t="s">
        <v>8</v>
      </c>
      <c r="C32" s="129">
        <f t="shared" ref="C32:J32" si="3">SUM(C23:C31)</f>
        <v>3450</v>
      </c>
      <c r="D32" s="130">
        <f t="shared" si="3"/>
        <v>3255</v>
      </c>
      <c r="E32" s="130">
        <f t="shared" si="3"/>
        <v>3130</v>
      </c>
      <c r="F32" s="130">
        <f t="shared" si="3"/>
        <v>3094</v>
      </c>
      <c r="G32" s="130">
        <f t="shared" si="3"/>
        <v>3054</v>
      </c>
      <c r="H32" s="130">
        <f t="shared" si="3"/>
        <v>2793</v>
      </c>
      <c r="I32" s="130">
        <f t="shared" si="3"/>
        <v>2741</v>
      </c>
      <c r="J32" s="130">
        <f t="shared" si="3"/>
        <v>2666</v>
      </c>
      <c r="K32" s="130">
        <f t="shared" ref="K32:L32" si="4">SUM(K23:K31)</f>
        <v>2584</v>
      </c>
      <c r="L32" s="130">
        <f t="shared" si="4"/>
        <v>2495</v>
      </c>
      <c r="M32" s="130">
        <f t="shared" ref="M32:N32" si="5">SUM(M23:M31)</f>
        <v>2408</v>
      </c>
      <c r="N32" s="130">
        <f t="shared" si="5"/>
        <v>2344</v>
      </c>
    </row>
    <row r="33" spans="2:25" ht="15" customHeight="1" x14ac:dyDescent="0.25">
      <c r="B33" s="115"/>
    </row>
    <row r="34" spans="2:25" ht="15" customHeight="1" x14ac:dyDescent="0.25">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row>
  </sheetData>
  <pageMargins left="0.75" right="0.75" top="1" bottom="1" header="0.5" footer="0.5"/>
  <pageSetup paperSize="9" scale="55"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V39"/>
  <sheetViews>
    <sheetView showGridLines="0" zoomScaleNormal="100" workbookViewId="0">
      <pane xSplit="2" ySplit="9" topLeftCell="C10" activePane="bottomRight" state="frozen"/>
      <selection pane="topRight" activeCell="B1" sqref="B1"/>
      <selection pane="bottomLeft" activeCell="A10" sqref="A10"/>
      <selection pane="bottomRight" activeCell="Q34" sqref="Q34"/>
    </sheetView>
  </sheetViews>
  <sheetFormatPr defaultColWidth="20.7109375" defaultRowHeight="15" customHeight="1" x14ac:dyDescent="0.25"/>
  <cols>
    <col min="1" max="1" width="8.85546875" style="94" customWidth="1"/>
    <col min="2" max="2" width="20.7109375" style="100" customWidth="1"/>
    <col min="3" max="10" width="13.7109375" style="94" customWidth="1"/>
    <col min="11" max="11" width="13.85546875" style="94" customWidth="1"/>
    <col min="12" max="14" width="12.42578125" style="94" bestFit="1" customWidth="1"/>
    <col min="15" max="15" width="13" style="94" bestFit="1" customWidth="1"/>
    <col min="16" max="17" width="12.42578125" style="94" bestFit="1" customWidth="1"/>
    <col min="18" max="18" width="18" style="94" bestFit="1" customWidth="1"/>
    <col min="19" max="19" width="19.28515625" style="94" bestFit="1" customWidth="1"/>
    <col min="20" max="16384" width="20.7109375" style="94"/>
  </cols>
  <sheetData>
    <row r="3" spans="1:22" s="141" customFormat="1" ht="21" customHeight="1" x14ac:dyDescent="0.25">
      <c r="A3" s="93" t="s">
        <v>94</v>
      </c>
      <c r="B3" s="73"/>
      <c r="C3" s="73"/>
      <c r="D3" s="73"/>
    </row>
    <row r="4" spans="1:22" s="69" customFormat="1" ht="15" customHeight="1" x14ac:dyDescent="0.25">
      <c r="A4" s="53" t="s">
        <v>66</v>
      </c>
      <c r="B4" s="53"/>
      <c r="C4" s="53"/>
      <c r="D4" s="53"/>
      <c r="E4" s="53"/>
      <c r="F4" s="53"/>
      <c r="G4" s="53"/>
      <c r="H4" s="53"/>
      <c r="I4" s="53"/>
      <c r="J4" s="53"/>
      <c r="K4" s="53"/>
      <c r="O4" s="95"/>
      <c r="P4" s="95"/>
      <c r="Q4" s="95"/>
      <c r="R4" s="95"/>
      <c r="S4" s="95"/>
      <c r="T4" s="95"/>
    </row>
    <row r="5" spans="1:22" s="96" customFormat="1" ht="15" customHeight="1" x14ac:dyDescent="0.25">
      <c r="A5" s="54" t="s">
        <v>86</v>
      </c>
      <c r="B5" s="53"/>
      <c r="C5" s="53"/>
      <c r="D5" s="53"/>
      <c r="E5" s="53"/>
      <c r="F5" s="53"/>
      <c r="G5" s="53"/>
      <c r="H5" s="53"/>
      <c r="I5" s="53"/>
      <c r="J5" s="53"/>
      <c r="K5" s="53"/>
      <c r="O5" s="95"/>
      <c r="P5" s="95"/>
      <c r="Q5" s="95"/>
      <c r="R5" s="95"/>
      <c r="S5" s="95"/>
      <c r="T5" s="95"/>
    </row>
    <row r="6" spans="1:22" s="97" customFormat="1" ht="15" customHeight="1" x14ac:dyDescent="0.25">
      <c r="A6" s="119" t="s">
        <v>104</v>
      </c>
      <c r="B6" s="53"/>
      <c r="C6" s="53"/>
      <c r="D6" s="53"/>
      <c r="E6" s="53"/>
      <c r="F6" s="53"/>
      <c r="G6" s="53"/>
      <c r="H6" s="53"/>
      <c r="I6" s="53"/>
      <c r="J6" s="53"/>
      <c r="K6" s="53"/>
      <c r="O6" s="95"/>
      <c r="P6" s="95"/>
      <c r="Q6" s="95"/>
      <c r="R6" s="95"/>
      <c r="S6" s="95"/>
      <c r="T6" s="95"/>
    </row>
    <row r="7" spans="1:22" s="97" customFormat="1" ht="15" customHeight="1" x14ac:dyDescent="0.25">
      <c r="B7" s="74"/>
      <c r="C7" s="57"/>
      <c r="D7" s="57"/>
      <c r="E7" s="57"/>
      <c r="F7" s="57"/>
      <c r="G7" s="57"/>
      <c r="H7" s="57"/>
      <c r="I7" s="57"/>
      <c r="J7" s="57"/>
      <c r="K7" s="57"/>
      <c r="L7" s="57"/>
      <c r="M7" s="57"/>
      <c r="N7" s="57"/>
      <c r="O7" s="95"/>
      <c r="P7" s="95"/>
      <c r="Q7" s="95"/>
      <c r="R7" s="95"/>
      <c r="S7" s="95"/>
      <c r="T7" s="95"/>
    </row>
    <row r="8" spans="1:22" s="97" customFormat="1" ht="15" customHeight="1" x14ac:dyDescent="0.25">
      <c r="B8" s="150" t="s">
        <v>20</v>
      </c>
      <c r="C8" s="57"/>
      <c r="D8" s="57"/>
      <c r="E8" s="57"/>
      <c r="F8" s="57"/>
      <c r="G8" s="57"/>
      <c r="H8" s="98"/>
      <c r="I8" s="98"/>
      <c r="J8" s="98"/>
      <c r="K8" s="98"/>
      <c r="L8" s="98"/>
      <c r="M8" s="98"/>
      <c r="N8" s="98"/>
      <c r="O8" s="98"/>
      <c r="P8" s="98"/>
      <c r="Q8" s="98"/>
      <c r="R8" s="98"/>
      <c r="S8" s="98"/>
      <c r="T8" s="98"/>
      <c r="U8" s="98"/>
      <c r="V8" s="98"/>
    </row>
    <row r="9" spans="1:22" s="98" customFormat="1" ht="15" customHeight="1" x14ac:dyDescent="0.25">
      <c r="B9" s="59" t="s">
        <v>0</v>
      </c>
      <c r="C9" s="59">
        <v>2011</v>
      </c>
      <c r="D9" s="60">
        <v>2012</v>
      </c>
      <c r="E9" s="59">
        <v>2013</v>
      </c>
      <c r="F9" s="60">
        <v>2014</v>
      </c>
      <c r="G9" s="59">
        <v>2015</v>
      </c>
      <c r="H9" s="60">
        <v>2016</v>
      </c>
      <c r="I9" s="59">
        <v>2017</v>
      </c>
      <c r="J9" s="59">
        <v>2018</v>
      </c>
      <c r="K9" s="59">
        <v>2019</v>
      </c>
      <c r="L9" s="59">
        <v>2020</v>
      </c>
      <c r="M9" s="59">
        <v>2021</v>
      </c>
      <c r="N9" s="59">
        <v>2022</v>
      </c>
    </row>
    <row r="10" spans="1:22" s="98" customFormat="1" ht="15" customHeight="1" x14ac:dyDescent="0.25">
      <c r="B10" s="61" t="s">
        <v>25</v>
      </c>
      <c r="C10" s="62">
        <v>1373</v>
      </c>
      <c r="D10" s="62">
        <v>1264</v>
      </c>
      <c r="E10" s="62">
        <v>1133</v>
      </c>
      <c r="F10" s="62">
        <v>1045</v>
      </c>
      <c r="G10" s="62">
        <v>1051</v>
      </c>
      <c r="H10" s="62">
        <v>1094</v>
      </c>
      <c r="I10" s="62">
        <v>1145</v>
      </c>
      <c r="J10" s="62">
        <v>1044</v>
      </c>
      <c r="K10" s="62">
        <v>948</v>
      </c>
      <c r="L10" s="62">
        <v>900</v>
      </c>
      <c r="M10" s="62">
        <v>947</v>
      </c>
      <c r="N10" s="168">
        <v>856</v>
      </c>
    </row>
    <row r="11" spans="1:22" s="98" customFormat="1" ht="15" customHeight="1" x14ac:dyDescent="0.25">
      <c r="B11" s="63" t="s">
        <v>36</v>
      </c>
      <c r="C11" s="64">
        <v>1459</v>
      </c>
      <c r="D11" s="64">
        <v>1184</v>
      </c>
      <c r="E11" s="64">
        <v>1068</v>
      </c>
      <c r="F11" s="64">
        <v>1019</v>
      </c>
      <c r="G11" s="64">
        <v>1017</v>
      </c>
      <c r="H11" s="64">
        <v>1033</v>
      </c>
      <c r="I11" s="64">
        <v>1221</v>
      </c>
      <c r="J11" s="64">
        <v>1120</v>
      </c>
      <c r="K11" s="64">
        <v>970</v>
      </c>
      <c r="L11" s="64">
        <v>887</v>
      </c>
      <c r="M11" s="64">
        <v>926</v>
      </c>
      <c r="N11" s="169">
        <v>1004</v>
      </c>
    </row>
    <row r="12" spans="1:22" s="98" customFormat="1" ht="15" customHeight="1" x14ac:dyDescent="0.25">
      <c r="B12" s="61" t="s">
        <v>23</v>
      </c>
      <c r="C12" s="62">
        <v>2796</v>
      </c>
      <c r="D12" s="62">
        <v>2802</v>
      </c>
      <c r="E12" s="62">
        <v>2605</v>
      </c>
      <c r="F12" s="62">
        <v>2378</v>
      </c>
      <c r="G12" s="62">
        <v>2563</v>
      </c>
      <c r="H12" s="62">
        <v>2513</v>
      </c>
      <c r="I12" s="62">
        <v>2456</v>
      </c>
      <c r="J12" s="62">
        <v>2208</v>
      </c>
      <c r="K12" s="62">
        <v>1852</v>
      </c>
      <c r="L12" s="62">
        <v>2001</v>
      </c>
      <c r="M12" s="62">
        <v>2127</v>
      </c>
      <c r="N12" s="168">
        <v>2234</v>
      </c>
    </row>
    <row r="13" spans="1:22" s="98" customFormat="1" ht="15" customHeight="1" x14ac:dyDescent="0.25">
      <c r="B13" s="63" t="s">
        <v>37</v>
      </c>
      <c r="C13" s="64">
        <v>8456</v>
      </c>
      <c r="D13" s="64">
        <v>8341</v>
      </c>
      <c r="E13" s="64">
        <v>8006</v>
      </c>
      <c r="F13" s="64">
        <v>7137</v>
      </c>
      <c r="G13" s="64">
        <v>6315</v>
      </c>
      <c r="H13" s="64">
        <v>6827</v>
      </c>
      <c r="I13" s="64">
        <v>6050</v>
      </c>
      <c r="J13" s="64">
        <v>5461</v>
      </c>
      <c r="K13" s="64">
        <v>5006</v>
      </c>
      <c r="L13" s="64">
        <v>4926</v>
      </c>
      <c r="M13" s="64">
        <v>3937</v>
      </c>
      <c r="N13" s="169">
        <v>4177</v>
      </c>
    </row>
    <row r="14" spans="1:22" s="98" customFormat="1" ht="15" customHeight="1" x14ac:dyDescent="0.25">
      <c r="B14" s="61" t="s">
        <v>38</v>
      </c>
      <c r="C14" s="62">
        <v>15473</v>
      </c>
      <c r="D14" s="62">
        <v>13723</v>
      </c>
      <c r="E14" s="62">
        <v>13731</v>
      </c>
      <c r="F14" s="62">
        <v>11497</v>
      </c>
      <c r="G14" s="62">
        <v>11251</v>
      </c>
      <c r="H14" s="62">
        <v>10672</v>
      </c>
      <c r="I14" s="62">
        <v>9599</v>
      </c>
      <c r="J14" s="62">
        <v>8775</v>
      </c>
      <c r="K14" s="62">
        <v>8139</v>
      </c>
      <c r="L14" s="62">
        <v>7352</v>
      </c>
      <c r="M14" s="62">
        <v>6808</v>
      </c>
      <c r="N14" s="168">
        <v>5411</v>
      </c>
    </row>
    <row r="15" spans="1:22" s="98" customFormat="1" ht="15" customHeight="1" x14ac:dyDescent="0.25">
      <c r="B15" s="63" t="s">
        <v>12</v>
      </c>
      <c r="C15" s="64">
        <v>41698</v>
      </c>
      <c r="D15" s="64">
        <v>38473</v>
      </c>
      <c r="E15" s="64">
        <v>35743</v>
      </c>
      <c r="F15" s="64">
        <v>35533</v>
      </c>
      <c r="G15" s="64">
        <v>32105</v>
      </c>
      <c r="H15" s="64">
        <v>31475</v>
      </c>
      <c r="I15" s="64">
        <v>31410</v>
      </c>
      <c r="J15" s="64">
        <v>30174</v>
      </c>
      <c r="K15" s="64">
        <v>29784</v>
      </c>
      <c r="L15" s="64">
        <v>28045</v>
      </c>
      <c r="M15" s="64">
        <v>24546</v>
      </c>
      <c r="N15" s="169">
        <v>24464</v>
      </c>
    </row>
    <row r="16" spans="1:22" s="98" customFormat="1" ht="15" customHeight="1" x14ac:dyDescent="0.25">
      <c r="B16" s="61" t="s">
        <v>13</v>
      </c>
      <c r="C16" s="62">
        <v>48576</v>
      </c>
      <c r="D16" s="62">
        <v>49546</v>
      </c>
      <c r="E16" s="62">
        <v>48742</v>
      </c>
      <c r="F16" s="62">
        <v>51810</v>
      </c>
      <c r="G16" s="62">
        <v>56098</v>
      </c>
      <c r="H16" s="62">
        <v>53586</v>
      </c>
      <c r="I16" s="62">
        <v>51526</v>
      </c>
      <c r="J16" s="62">
        <v>52280</v>
      </c>
      <c r="K16" s="62">
        <v>51862</v>
      </c>
      <c r="L16" s="62">
        <v>49883</v>
      </c>
      <c r="M16" s="62">
        <v>50739</v>
      </c>
      <c r="N16" s="168">
        <v>49127</v>
      </c>
    </row>
    <row r="17" spans="2:14" s="142" customFormat="1" ht="15" customHeight="1" x14ac:dyDescent="0.25">
      <c r="B17" s="63" t="s">
        <v>14</v>
      </c>
      <c r="C17" s="64">
        <v>31034</v>
      </c>
      <c r="D17" s="64">
        <v>34527</v>
      </c>
      <c r="E17" s="64">
        <v>35714</v>
      </c>
      <c r="F17" s="64">
        <v>36655</v>
      </c>
      <c r="G17" s="64">
        <v>39049</v>
      </c>
      <c r="H17" s="64">
        <v>40268</v>
      </c>
      <c r="I17" s="64">
        <v>40592</v>
      </c>
      <c r="J17" s="64">
        <v>40662</v>
      </c>
      <c r="K17" s="64">
        <v>42658</v>
      </c>
      <c r="L17" s="64">
        <v>41937</v>
      </c>
      <c r="M17" s="64">
        <v>44711</v>
      </c>
      <c r="N17" s="169">
        <v>46840</v>
      </c>
    </row>
    <row r="18" spans="2:14" s="98" customFormat="1" ht="15" customHeight="1" x14ac:dyDescent="0.25">
      <c r="B18" s="61" t="s">
        <v>28</v>
      </c>
      <c r="C18" s="62">
        <v>7620</v>
      </c>
      <c r="D18" s="62">
        <v>9225</v>
      </c>
      <c r="E18" s="62">
        <v>9859</v>
      </c>
      <c r="F18" s="62">
        <v>11646</v>
      </c>
      <c r="G18" s="62">
        <v>12312</v>
      </c>
      <c r="H18" s="62">
        <v>12699</v>
      </c>
      <c r="I18" s="62">
        <v>13991</v>
      </c>
      <c r="J18" s="62">
        <v>13989</v>
      </c>
      <c r="K18" s="62">
        <v>13310</v>
      </c>
      <c r="L18" s="62">
        <v>15379</v>
      </c>
      <c r="M18" s="62">
        <v>16048</v>
      </c>
      <c r="N18" s="168">
        <v>15663</v>
      </c>
    </row>
    <row r="19" spans="2:14" s="98" customFormat="1" ht="15" customHeight="1" x14ac:dyDescent="0.25">
      <c r="B19" s="63" t="s">
        <v>39</v>
      </c>
      <c r="C19" s="64">
        <v>5533</v>
      </c>
      <c r="D19" s="64">
        <v>7696</v>
      </c>
      <c r="E19" s="64">
        <v>9071</v>
      </c>
      <c r="F19" s="64">
        <v>10996</v>
      </c>
      <c r="G19" s="64">
        <v>13973</v>
      </c>
      <c r="H19" s="64">
        <v>15027</v>
      </c>
      <c r="I19" s="64">
        <v>16452</v>
      </c>
      <c r="J19" s="64">
        <v>19018</v>
      </c>
      <c r="K19" s="64">
        <v>21288</v>
      </c>
      <c r="L19" s="64">
        <v>21722</v>
      </c>
      <c r="M19" s="64">
        <v>23374</v>
      </c>
      <c r="N19" s="169">
        <v>25528</v>
      </c>
    </row>
    <row r="20" spans="2:14" s="98" customFormat="1" ht="15" customHeight="1" x14ac:dyDescent="0.25">
      <c r="B20" s="66" t="s">
        <v>8</v>
      </c>
      <c r="C20" s="67">
        <f t="shared" ref="C20:J20" si="0">SUM(C10:C19)</f>
        <v>164018</v>
      </c>
      <c r="D20" s="67">
        <f t="shared" si="0"/>
        <v>166781</v>
      </c>
      <c r="E20" s="67">
        <f t="shared" si="0"/>
        <v>165672</v>
      </c>
      <c r="F20" s="67">
        <f t="shared" si="0"/>
        <v>169716</v>
      </c>
      <c r="G20" s="67">
        <f t="shared" si="0"/>
        <v>175734</v>
      </c>
      <c r="H20" s="67">
        <f t="shared" si="0"/>
        <v>175194</v>
      </c>
      <c r="I20" s="67">
        <f t="shared" si="0"/>
        <v>174442</v>
      </c>
      <c r="J20" s="67">
        <f t="shared" si="0"/>
        <v>174731</v>
      </c>
      <c r="K20" s="67">
        <f t="shared" ref="K20:L20" si="1">SUM(K10:K19)</f>
        <v>175817</v>
      </c>
      <c r="L20" s="67">
        <f t="shared" si="1"/>
        <v>173032</v>
      </c>
      <c r="M20" s="67">
        <f t="shared" ref="M20:N20" si="2">SUM(M10:M19)</f>
        <v>174163</v>
      </c>
      <c r="N20" s="67">
        <f t="shared" si="2"/>
        <v>175304</v>
      </c>
    </row>
    <row r="21" spans="2:14" s="98" customFormat="1" ht="15" customHeight="1" x14ac:dyDescent="0.25">
      <c r="B21" s="143"/>
      <c r="K21" s="144"/>
    </row>
    <row r="22" spans="2:14" s="98" customFormat="1" ht="15" customHeight="1" x14ac:dyDescent="0.25">
      <c r="B22" s="150" t="s">
        <v>21</v>
      </c>
      <c r="C22" s="57"/>
      <c r="D22" s="57"/>
      <c r="E22" s="57"/>
      <c r="F22" s="57"/>
      <c r="G22" s="57"/>
    </row>
    <row r="23" spans="2:14" s="98" customFormat="1" ht="15" customHeight="1" x14ac:dyDescent="0.25">
      <c r="B23" s="59" t="s">
        <v>0</v>
      </c>
      <c r="C23" s="59">
        <v>2011</v>
      </c>
      <c r="D23" s="60">
        <v>2012</v>
      </c>
      <c r="E23" s="59">
        <v>2013</v>
      </c>
      <c r="F23" s="60">
        <v>2014</v>
      </c>
      <c r="G23" s="59">
        <v>2015</v>
      </c>
      <c r="H23" s="60">
        <v>2016</v>
      </c>
      <c r="I23" s="59">
        <v>2017</v>
      </c>
      <c r="J23" s="59">
        <v>2018</v>
      </c>
      <c r="K23" s="60">
        <v>2019</v>
      </c>
      <c r="L23" s="60">
        <v>2020</v>
      </c>
      <c r="M23" s="60">
        <v>2021</v>
      </c>
      <c r="N23" s="60">
        <v>2022</v>
      </c>
    </row>
    <row r="24" spans="2:14" s="98" customFormat="1" ht="15" customHeight="1" x14ac:dyDescent="0.25">
      <c r="B24" s="61" t="s">
        <v>25</v>
      </c>
      <c r="C24" s="62">
        <v>895</v>
      </c>
      <c r="D24" s="62">
        <v>833</v>
      </c>
      <c r="E24" s="62">
        <v>752</v>
      </c>
      <c r="F24" s="62">
        <v>713</v>
      </c>
      <c r="G24" s="62">
        <v>701</v>
      </c>
      <c r="H24" s="62">
        <v>708</v>
      </c>
      <c r="I24" s="62">
        <v>741</v>
      </c>
      <c r="J24" s="62">
        <v>679</v>
      </c>
      <c r="K24" s="62">
        <v>621</v>
      </c>
      <c r="L24" s="62">
        <v>603</v>
      </c>
      <c r="M24" s="168">
        <v>625</v>
      </c>
      <c r="N24" s="168">
        <v>570</v>
      </c>
    </row>
    <row r="25" spans="2:14" s="98" customFormat="1" ht="15" customHeight="1" x14ac:dyDescent="0.25">
      <c r="B25" s="63" t="s">
        <v>36</v>
      </c>
      <c r="C25" s="64">
        <v>151</v>
      </c>
      <c r="D25" s="64">
        <v>130</v>
      </c>
      <c r="E25" s="64">
        <v>111</v>
      </c>
      <c r="F25" s="64">
        <v>109</v>
      </c>
      <c r="G25" s="64">
        <v>118</v>
      </c>
      <c r="H25" s="64">
        <v>117</v>
      </c>
      <c r="I25" s="64">
        <v>128</v>
      </c>
      <c r="J25" s="64">
        <v>126</v>
      </c>
      <c r="K25" s="64">
        <v>105</v>
      </c>
      <c r="L25" s="64">
        <v>101</v>
      </c>
      <c r="M25" s="169">
        <v>98</v>
      </c>
      <c r="N25" s="169">
        <v>109</v>
      </c>
    </row>
    <row r="26" spans="2:14" s="99" customFormat="1" ht="15" customHeight="1" x14ac:dyDescent="0.25">
      <c r="B26" s="61" t="s">
        <v>23</v>
      </c>
      <c r="C26" s="62">
        <v>80</v>
      </c>
      <c r="D26" s="62">
        <v>79</v>
      </c>
      <c r="E26" s="62">
        <v>76</v>
      </c>
      <c r="F26" s="62">
        <v>68</v>
      </c>
      <c r="G26" s="62">
        <v>72</v>
      </c>
      <c r="H26" s="62">
        <v>75</v>
      </c>
      <c r="I26" s="62">
        <v>68</v>
      </c>
      <c r="J26" s="62">
        <v>66</v>
      </c>
      <c r="K26" s="62">
        <v>58</v>
      </c>
      <c r="L26" s="62">
        <v>61</v>
      </c>
      <c r="M26" s="168">
        <v>62</v>
      </c>
      <c r="N26" s="168">
        <v>66</v>
      </c>
    </row>
    <row r="27" spans="2:14" s="99" customFormat="1" ht="15" customHeight="1" x14ac:dyDescent="0.25">
      <c r="B27" s="63" t="s">
        <v>37</v>
      </c>
      <c r="C27" s="64">
        <v>135</v>
      </c>
      <c r="D27" s="64">
        <v>132</v>
      </c>
      <c r="E27" s="64">
        <v>127</v>
      </c>
      <c r="F27" s="64">
        <v>115</v>
      </c>
      <c r="G27" s="64">
        <v>101</v>
      </c>
      <c r="H27" s="64">
        <v>107</v>
      </c>
      <c r="I27" s="64">
        <v>96</v>
      </c>
      <c r="J27" s="64">
        <v>86</v>
      </c>
      <c r="K27" s="64">
        <v>80</v>
      </c>
      <c r="L27" s="64">
        <v>78</v>
      </c>
      <c r="M27" s="169">
        <v>64</v>
      </c>
      <c r="N27" s="169">
        <v>67</v>
      </c>
    </row>
    <row r="28" spans="2:14" s="98" customFormat="1" ht="15" customHeight="1" x14ac:dyDescent="0.25">
      <c r="B28" s="61" t="s">
        <v>38</v>
      </c>
      <c r="C28" s="62">
        <v>179</v>
      </c>
      <c r="D28" s="62">
        <v>157</v>
      </c>
      <c r="E28" s="62">
        <v>156</v>
      </c>
      <c r="F28" s="62">
        <v>132</v>
      </c>
      <c r="G28" s="62">
        <v>129</v>
      </c>
      <c r="H28" s="62">
        <v>122</v>
      </c>
      <c r="I28" s="62">
        <v>110</v>
      </c>
      <c r="J28" s="62">
        <v>100</v>
      </c>
      <c r="K28" s="62">
        <v>92</v>
      </c>
      <c r="L28" s="62">
        <v>84</v>
      </c>
      <c r="M28" s="168">
        <v>79</v>
      </c>
      <c r="N28" s="168">
        <v>62</v>
      </c>
    </row>
    <row r="29" spans="2:14" s="98" customFormat="1" ht="15" customHeight="1" x14ac:dyDescent="0.25">
      <c r="B29" s="63" t="s">
        <v>12</v>
      </c>
      <c r="C29" s="64">
        <v>339</v>
      </c>
      <c r="D29" s="64">
        <v>310</v>
      </c>
      <c r="E29" s="64">
        <v>289</v>
      </c>
      <c r="F29" s="64">
        <v>287</v>
      </c>
      <c r="G29" s="64">
        <v>260</v>
      </c>
      <c r="H29" s="64">
        <v>253</v>
      </c>
      <c r="I29" s="64">
        <v>250</v>
      </c>
      <c r="J29" s="64">
        <v>241</v>
      </c>
      <c r="K29" s="64">
        <v>237</v>
      </c>
      <c r="L29" s="64">
        <v>223</v>
      </c>
      <c r="M29" s="169">
        <v>199</v>
      </c>
      <c r="N29" s="169">
        <v>197</v>
      </c>
    </row>
    <row r="30" spans="2:14" s="98" customFormat="1" ht="15" customHeight="1" x14ac:dyDescent="0.25">
      <c r="B30" s="61" t="s">
        <v>13</v>
      </c>
      <c r="C30" s="62">
        <v>260</v>
      </c>
      <c r="D30" s="62">
        <v>264</v>
      </c>
      <c r="E30" s="62">
        <v>259</v>
      </c>
      <c r="F30" s="62">
        <v>274</v>
      </c>
      <c r="G30" s="62">
        <v>299</v>
      </c>
      <c r="H30" s="62">
        <v>284</v>
      </c>
      <c r="I30" s="62">
        <v>273</v>
      </c>
      <c r="J30" s="62">
        <v>272</v>
      </c>
      <c r="K30" s="62">
        <v>267</v>
      </c>
      <c r="L30" s="62">
        <v>258</v>
      </c>
      <c r="M30" s="168">
        <v>263</v>
      </c>
      <c r="N30" s="168">
        <v>254</v>
      </c>
    </row>
    <row r="31" spans="2:14" s="98" customFormat="1" ht="15" customHeight="1" x14ac:dyDescent="0.25">
      <c r="B31" s="63" t="s">
        <v>14</v>
      </c>
      <c r="C31" s="64">
        <v>96</v>
      </c>
      <c r="D31" s="64">
        <v>105</v>
      </c>
      <c r="E31" s="64">
        <v>107</v>
      </c>
      <c r="F31" s="64">
        <v>112</v>
      </c>
      <c r="G31" s="64">
        <v>118</v>
      </c>
      <c r="H31" s="64">
        <v>120</v>
      </c>
      <c r="I31" s="64">
        <v>122</v>
      </c>
      <c r="J31" s="64">
        <v>123</v>
      </c>
      <c r="K31" s="64">
        <v>125</v>
      </c>
      <c r="L31" s="64">
        <v>126</v>
      </c>
      <c r="M31" s="169">
        <v>133</v>
      </c>
      <c r="N31" s="169">
        <v>138</v>
      </c>
    </row>
    <row r="32" spans="2:14" s="98" customFormat="1" ht="15" customHeight="1" x14ac:dyDescent="0.25">
      <c r="B32" s="61" t="s">
        <v>28</v>
      </c>
      <c r="C32" s="62">
        <v>13</v>
      </c>
      <c r="D32" s="62">
        <v>16</v>
      </c>
      <c r="E32" s="62">
        <v>17</v>
      </c>
      <c r="F32" s="62">
        <v>20</v>
      </c>
      <c r="G32" s="62">
        <v>21</v>
      </c>
      <c r="H32" s="62">
        <v>21</v>
      </c>
      <c r="I32" s="62">
        <v>23</v>
      </c>
      <c r="J32" s="62">
        <v>23</v>
      </c>
      <c r="K32" s="62">
        <v>22</v>
      </c>
      <c r="L32" s="62">
        <v>26</v>
      </c>
      <c r="M32" s="168">
        <v>27</v>
      </c>
      <c r="N32" s="168">
        <v>26</v>
      </c>
    </row>
    <row r="33" spans="1:19" s="98" customFormat="1" ht="15" customHeight="1" x14ac:dyDescent="0.25">
      <c r="B33" s="63" t="s">
        <v>39</v>
      </c>
      <c r="C33" s="64">
        <v>5</v>
      </c>
      <c r="D33" s="64">
        <v>7</v>
      </c>
      <c r="E33" s="64">
        <v>8</v>
      </c>
      <c r="F33" s="64">
        <v>10</v>
      </c>
      <c r="G33" s="64">
        <v>13</v>
      </c>
      <c r="H33" s="64">
        <v>15</v>
      </c>
      <c r="I33" s="64">
        <v>15</v>
      </c>
      <c r="J33" s="64">
        <v>17</v>
      </c>
      <c r="K33" s="64">
        <v>20</v>
      </c>
      <c r="L33" s="64">
        <v>20</v>
      </c>
      <c r="M33" s="169">
        <v>22</v>
      </c>
      <c r="N33" s="169">
        <v>24</v>
      </c>
    </row>
    <row r="34" spans="1:19" s="98" customFormat="1" ht="15" customHeight="1" x14ac:dyDescent="0.25">
      <c r="B34" s="66" t="s">
        <v>8</v>
      </c>
      <c r="C34" s="67">
        <f t="shared" ref="C34:J34" si="3">SUM(C24:C33)</f>
        <v>2153</v>
      </c>
      <c r="D34" s="67">
        <f t="shared" si="3"/>
        <v>2033</v>
      </c>
      <c r="E34" s="67">
        <f t="shared" si="3"/>
        <v>1902</v>
      </c>
      <c r="F34" s="67">
        <f t="shared" si="3"/>
        <v>1840</v>
      </c>
      <c r="G34" s="67">
        <f t="shared" si="3"/>
        <v>1832</v>
      </c>
      <c r="H34" s="67">
        <f t="shared" si="3"/>
        <v>1822</v>
      </c>
      <c r="I34" s="67">
        <f t="shared" si="3"/>
        <v>1826</v>
      </c>
      <c r="J34" s="67">
        <f t="shared" si="3"/>
        <v>1733</v>
      </c>
      <c r="K34" s="67">
        <f t="shared" ref="K34:L34" si="4">SUM(K24:K33)</f>
        <v>1627</v>
      </c>
      <c r="L34" s="67">
        <f t="shared" si="4"/>
        <v>1580</v>
      </c>
      <c r="M34" s="67">
        <f t="shared" ref="M34:N34" si="5">SUM(M24:M33)</f>
        <v>1572</v>
      </c>
      <c r="N34" s="67">
        <f t="shared" si="5"/>
        <v>1513</v>
      </c>
    </row>
    <row r="35" spans="1:19" s="98" customFormat="1" ht="15" customHeight="1" x14ac:dyDescent="0.25">
      <c r="B35" s="145"/>
    </row>
    <row r="36" spans="1:19" s="98" customFormat="1" ht="15" customHeight="1" x14ac:dyDescent="0.25">
      <c r="B36" s="48"/>
      <c r="C36" s="48"/>
      <c r="D36" s="48"/>
      <c r="E36" s="48"/>
      <c r="F36" s="48"/>
      <c r="G36" s="48"/>
      <c r="H36" s="48"/>
      <c r="I36" s="48"/>
      <c r="J36" s="48"/>
      <c r="K36" s="48"/>
      <c r="L36" s="48"/>
      <c r="M36" s="48"/>
      <c r="N36" s="48"/>
      <c r="O36" s="48"/>
      <c r="P36" s="48"/>
      <c r="Q36" s="48"/>
      <c r="R36" s="48"/>
      <c r="S36" s="48"/>
    </row>
    <row r="37" spans="1:19" s="98" customFormat="1" ht="30.75" customHeight="1" x14ac:dyDescent="0.25">
      <c r="B37" s="187"/>
      <c r="C37" s="187"/>
      <c r="D37" s="187"/>
      <c r="E37" s="187"/>
      <c r="F37" s="187"/>
      <c r="G37" s="187"/>
      <c r="H37" s="187"/>
      <c r="I37" s="187"/>
      <c r="J37" s="187"/>
      <c r="K37" s="48"/>
      <c r="L37" s="48"/>
      <c r="M37" s="48"/>
      <c r="N37" s="48"/>
      <c r="O37" s="48"/>
      <c r="P37" s="48"/>
      <c r="Q37" s="48"/>
      <c r="R37" s="48"/>
      <c r="S37" s="48"/>
    </row>
    <row r="38" spans="1:19" s="98" customFormat="1" ht="15" customHeight="1" x14ac:dyDescent="0.25">
      <c r="B38" s="112"/>
      <c r="C38" s="110"/>
      <c r="D38" s="110"/>
      <c r="E38" s="110"/>
      <c r="F38" s="110"/>
      <c r="G38" s="110"/>
      <c r="H38" s="110"/>
      <c r="I38" s="110"/>
      <c r="J38" s="110"/>
      <c r="K38" s="110"/>
      <c r="L38" s="110"/>
      <c r="M38" s="110"/>
      <c r="N38" s="110"/>
      <c r="O38" s="110"/>
      <c r="P38" s="110"/>
      <c r="Q38" s="110"/>
      <c r="R38" s="110"/>
      <c r="S38" s="110"/>
    </row>
    <row r="39" spans="1:19" ht="15" customHeight="1" x14ac:dyDescent="0.25">
      <c r="A39" s="98"/>
      <c r="B39" s="112"/>
      <c r="C39" s="110"/>
      <c r="D39" s="110"/>
      <c r="E39" s="110"/>
      <c r="F39" s="110"/>
      <c r="G39" s="110"/>
      <c r="H39" s="110"/>
      <c r="I39" s="110"/>
      <c r="J39" s="110"/>
      <c r="K39" s="110"/>
      <c r="L39" s="110"/>
      <c r="M39" s="110"/>
      <c r="N39" s="110"/>
      <c r="O39" s="146"/>
      <c r="P39" s="146"/>
      <c r="Q39" s="146"/>
      <c r="R39" s="146"/>
      <c r="S39" s="146"/>
    </row>
  </sheetData>
  <mergeCells count="1">
    <mergeCell ref="B37:J37"/>
  </mergeCells>
  <pageMargins left="0.75" right="0.75" top="1" bottom="1" header="0.5" footer="0.5"/>
  <pageSetup paperSize="9" scale="55"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U41"/>
  <sheetViews>
    <sheetView showGridLines="0" zoomScale="80" zoomScaleNormal="80" workbookViewId="0">
      <selection activeCell="H17" sqref="H17"/>
    </sheetView>
  </sheetViews>
  <sheetFormatPr defaultColWidth="20.7109375" defaultRowHeight="15" customHeight="1" x14ac:dyDescent="0.2"/>
  <cols>
    <col min="1" max="1" width="20.7109375" style="14"/>
    <col min="2" max="6" width="12.42578125" style="3" bestFit="1" customWidth="1"/>
    <col min="7" max="8" width="13.85546875" style="3" bestFit="1" customWidth="1"/>
    <col min="9" max="11" width="12.42578125" style="3" bestFit="1" customWidth="1"/>
    <col min="12" max="12" width="11.42578125" style="3" customWidth="1"/>
    <col min="13" max="13" width="20.7109375" style="3"/>
    <col min="14" max="14" width="13" style="3" bestFit="1" customWidth="1"/>
    <col min="15" max="16" width="12.42578125" style="3" bestFit="1" customWidth="1"/>
    <col min="17" max="17" width="18" style="3" bestFit="1" customWidth="1"/>
    <col min="18" max="18" width="19.28515625" style="3" bestFit="1" customWidth="1"/>
    <col min="19" max="16384" width="20.7109375" style="3"/>
  </cols>
  <sheetData>
    <row r="3" spans="1:21" ht="30" customHeight="1" x14ac:dyDescent="0.25">
      <c r="A3" s="1" t="s">
        <v>41</v>
      </c>
      <c r="B3" s="2"/>
      <c r="C3" s="2"/>
      <c r="D3" s="2"/>
    </row>
    <row r="4" spans="1:21" s="4" customFormat="1" ht="11.25" customHeight="1" x14ac:dyDescent="0.25">
      <c r="A4" s="184" t="s">
        <v>54</v>
      </c>
      <c r="B4" s="184"/>
      <c r="C4" s="184"/>
      <c r="D4" s="184"/>
      <c r="E4" s="184"/>
      <c r="F4" s="184"/>
      <c r="G4" s="184"/>
      <c r="H4" s="184"/>
      <c r="I4" s="184"/>
      <c r="J4" s="184"/>
      <c r="K4" s="184"/>
      <c r="M4" s="5"/>
      <c r="N4" s="5"/>
      <c r="O4" s="5"/>
      <c r="P4" s="5"/>
      <c r="Q4" s="5"/>
      <c r="R4" s="5"/>
      <c r="S4" s="5"/>
    </row>
    <row r="5" spans="1:21" s="6" customFormat="1" ht="16.5" customHeight="1" x14ac:dyDescent="0.25">
      <c r="A5" s="185" t="s">
        <v>50</v>
      </c>
      <c r="B5" s="184"/>
      <c r="C5" s="184"/>
      <c r="D5" s="184"/>
      <c r="E5" s="184"/>
      <c r="F5" s="184"/>
      <c r="G5" s="184"/>
      <c r="H5" s="184"/>
      <c r="I5" s="184"/>
      <c r="J5" s="184"/>
      <c r="K5" s="184"/>
      <c r="M5" s="5"/>
      <c r="N5" s="5"/>
      <c r="O5" s="5"/>
      <c r="P5" s="5"/>
      <c r="Q5" s="5"/>
      <c r="R5" s="5"/>
      <c r="S5" s="5"/>
    </row>
    <row r="6" spans="1:21" s="7" customFormat="1" ht="12.75" x14ac:dyDescent="0.2">
      <c r="A6" s="185" t="s">
        <v>51</v>
      </c>
      <c r="B6" s="184"/>
      <c r="C6" s="184"/>
      <c r="D6" s="184"/>
      <c r="E6" s="184"/>
      <c r="F6" s="184"/>
      <c r="G6" s="184"/>
      <c r="H6" s="184"/>
      <c r="I6" s="184"/>
      <c r="J6" s="184"/>
      <c r="K6" s="184"/>
      <c r="M6" s="5"/>
      <c r="N6" s="5"/>
      <c r="O6" s="5"/>
      <c r="P6" s="5"/>
      <c r="Q6" s="5"/>
      <c r="R6" s="5"/>
      <c r="S6" s="5"/>
    </row>
    <row r="7" spans="1:21" s="7" customFormat="1" ht="12.75" x14ac:dyDescent="0.2">
      <c r="A7" s="8"/>
      <c r="B7" s="9"/>
      <c r="C7" s="9"/>
      <c r="D7" s="9"/>
      <c r="E7" s="9"/>
      <c r="F7" s="9"/>
      <c r="G7" s="9"/>
      <c r="H7" s="9"/>
      <c r="I7" s="9"/>
      <c r="J7" s="9"/>
      <c r="K7" s="9"/>
      <c r="M7" s="5"/>
      <c r="N7" s="5"/>
      <c r="O7" s="5"/>
      <c r="P7" s="5"/>
      <c r="Q7" s="5"/>
      <c r="R7" s="5"/>
      <c r="S7" s="5"/>
    </row>
    <row r="8" spans="1:21" s="7" customFormat="1" ht="12.75" x14ac:dyDescent="0.2">
      <c r="A8" s="8"/>
      <c r="B8" s="9"/>
      <c r="C8" s="9"/>
      <c r="D8" s="9"/>
      <c r="E8" s="9"/>
      <c r="F8" s="9"/>
      <c r="G8" s="12"/>
      <c r="H8" s="12"/>
      <c r="I8" s="12"/>
      <c r="J8" s="12"/>
      <c r="K8" s="12"/>
      <c r="L8" s="12"/>
      <c r="M8" s="12"/>
      <c r="N8" s="12"/>
      <c r="O8" s="12"/>
      <c r="P8" s="12"/>
      <c r="Q8" s="12"/>
      <c r="R8" s="12"/>
      <c r="S8" s="12"/>
      <c r="T8" s="12"/>
      <c r="U8" s="12"/>
    </row>
    <row r="9" spans="1:21" s="7" customFormat="1" ht="18" x14ac:dyDescent="0.25">
      <c r="A9" s="1" t="s">
        <v>20</v>
      </c>
      <c r="B9" s="9"/>
      <c r="C9" s="9"/>
      <c r="D9" s="9"/>
      <c r="E9" s="9"/>
      <c r="F9" s="9"/>
      <c r="G9" s="3"/>
      <c r="H9" s="3"/>
      <c r="I9" s="3"/>
      <c r="J9" s="3"/>
      <c r="K9" s="3"/>
      <c r="L9" s="3"/>
      <c r="M9" s="3"/>
      <c r="N9" s="3"/>
      <c r="O9" s="3"/>
      <c r="P9" s="3"/>
      <c r="Q9" s="3"/>
      <c r="R9" s="3"/>
      <c r="S9" s="3"/>
      <c r="T9" s="3"/>
      <c r="U9" s="3"/>
    </row>
    <row r="10" spans="1:21" ht="15" customHeight="1" x14ac:dyDescent="0.2">
      <c r="A10" s="29" t="s">
        <v>0</v>
      </c>
      <c r="B10" s="28">
        <v>2004</v>
      </c>
      <c r="C10" s="19">
        <v>2005</v>
      </c>
      <c r="D10" s="28">
        <v>2006</v>
      </c>
      <c r="E10" s="19">
        <v>2007</v>
      </c>
      <c r="F10" s="28">
        <v>2008</v>
      </c>
      <c r="G10" s="19">
        <v>2009</v>
      </c>
      <c r="H10" s="12"/>
      <c r="I10" s="19">
        <v>2010</v>
      </c>
      <c r="J10" s="12"/>
      <c r="K10" s="19">
        <v>2011</v>
      </c>
      <c r="L10" s="28">
        <v>2012</v>
      </c>
      <c r="M10" s="19">
        <v>2013</v>
      </c>
      <c r="N10" s="28">
        <v>2014</v>
      </c>
      <c r="O10" s="19">
        <v>2015</v>
      </c>
      <c r="P10" s="28">
        <v>2016</v>
      </c>
      <c r="Q10" s="19">
        <v>2017</v>
      </c>
      <c r="R10" s="19">
        <v>2018</v>
      </c>
    </row>
    <row r="11" spans="1:21" ht="14.25" x14ac:dyDescent="0.2">
      <c r="A11" s="17" t="s">
        <v>30</v>
      </c>
      <c r="B11" s="23">
        <v>7655</v>
      </c>
      <c r="C11" s="23">
        <v>6801</v>
      </c>
      <c r="D11" s="23">
        <v>5899</v>
      </c>
      <c r="E11" s="23">
        <v>6008</v>
      </c>
      <c r="F11" s="23">
        <v>5492</v>
      </c>
      <c r="G11" s="23">
        <v>4834</v>
      </c>
      <c r="H11" s="21" t="s">
        <v>30</v>
      </c>
      <c r="I11" s="23">
        <v>5467</v>
      </c>
      <c r="J11" s="21" t="s">
        <v>25</v>
      </c>
      <c r="K11" s="23">
        <v>1373</v>
      </c>
      <c r="L11" s="23">
        <v>1264</v>
      </c>
      <c r="M11" s="23">
        <v>1133</v>
      </c>
      <c r="N11" s="23">
        <v>1045</v>
      </c>
      <c r="O11" s="23">
        <v>1051</v>
      </c>
      <c r="P11" s="23">
        <v>1094</v>
      </c>
      <c r="Q11" s="23">
        <v>1145</v>
      </c>
      <c r="R11" s="23">
        <v>1044</v>
      </c>
    </row>
    <row r="12" spans="1:21" ht="15" customHeight="1" x14ac:dyDescent="0.2">
      <c r="A12" s="11" t="s">
        <v>11</v>
      </c>
      <c r="B12" s="24">
        <v>43254</v>
      </c>
      <c r="C12" s="24">
        <v>39839</v>
      </c>
      <c r="D12" s="24">
        <v>35505</v>
      </c>
      <c r="E12" s="24">
        <v>32248</v>
      </c>
      <c r="F12" s="24">
        <v>29602</v>
      </c>
      <c r="G12" s="24">
        <v>28514</v>
      </c>
      <c r="H12" s="22" t="s">
        <v>11</v>
      </c>
      <c r="I12" s="24">
        <v>27135</v>
      </c>
      <c r="J12" s="22" t="s">
        <v>36</v>
      </c>
      <c r="K12" s="24">
        <v>1459</v>
      </c>
      <c r="L12" s="24">
        <v>1184</v>
      </c>
      <c r="M12" s="24">
        <v>1068</v>
      </c>
      <c r="N12" s="24">
        <v>1019</v>
      </c>
      <c r="O12" s="24">
        <v>1017</v>
      </c>
      <c r="P12" s="24">
        <v>1033</v>
      </c>
      <c r="Q12" s="24">
        <v>1221</v>
      </c>
      <c r="R12" s="24">
        <v>1120</v>
      </c>
    </row>
    <row r="13" spans="1:21" ht="15" customHeight="1" x14ac:dyDescent="0.2">
      <c r="A13" s="10" t="s">
        <v>12</v>
      </c>
      <c r="B13" s="23">
        <v>63610</v>
      </c>
      <c r="C13" s="23">
        <v>62330</v>
      </c>
      <c r="D13" s="23">
        <v>58231</v>
      </c>
      <c r="E13" s="23">
        <v>56853</v>
      </c>
      <c r="F13" s="23">
        <v>53794</v>
      </c>
      <c r="G13" s="23">
        <v>51125</v>
      </c>
      <c r="H13" s="21" t="s">
        <v>12</v>
      </c>
      <c r="I13" s="23">
        <v>46240</v>
      </c>
      <c r="J13" s="21" t="s">
        <v>23</v>
      </c>
      <c r="K13" s="23">
        <v>2796</v>
      </c>
      <c r="L13" s="23">
        <v>2802</v>
      </c>
      <c r="M13" s="23">
        <v>2605</v>
      </c>
      <c r="N13" s="23">
        <v>2378</v>
      </c>
      <c r="O13" s="23">
        <v>2563</v>
      </c>
      <c r="P13" s="23">
        <v>2513</v>
      </c>
      <c r="Q13" s="23">
        <v>2456</v>
      </c>
      <c r="R13" s="23">
        <v>2208</v>
      </c>
    </row>
    <row r="14" spans="1:21" ht="15" customHeight="1" x14ac:dyDescent="0.2">
      <c r="A14" s="11" t="s">
        <v>31</v>
      </c>
      <c r="B14" s="24">
        <v>37158</v>
      </c>
      <c r="C14" s="24">
        <v>35749</v>
      </c>
      <c r="D14" s="24">
        <v>40116</v>
      </c>
      <c r="E14" s="24">
        <v>39156</v>
      </c>
      <c r="F14" s="24">
        <v>38842</v>
      </c>
      <c r="G14" s="24">
        <v>35909</v>
      </c>
      <c r="H14" s="22" t="s">
        <v>35</v>
      </c>
      <c r="I14" s="24">
        <v>105841</v>
      </c>
      <c r="J14" s="22" t="s">
        <v>37</v>
      </c>
      <c r="K14" s="24">
        <v>8456</v>
      </c>
      <c r="L14" s="24">
        <v>8341</v>
      </c>
      <c r="M14" s="24">
        <v>8006</v>
      </c>
      <c r="N14" s="24">
        <v>7137</v>
      </c>
      <c r="O14" s="24">
        <v>6315</v>
      </c>
      <c r="P14" s="24">
        <v>6827</v>
      </c>
      <c r="Q14" s="24">
        <v>6050</v>
      </c>
      <c r="R14" s="24">
        <v>5461</v>
      </c>
    </row>
    <row r="15" spans="1:21" ht="15" customHeight="1" x14ac:dyDescent="0.2">
      <c r="A15" s="10" t="s">
        <v>32</v>
      </c>
      <c r="B15" s="23">
        <v>20078</v>
      </c>
      <c r="C15" s="23">
        <v>22994</v>
      </c>
      <c r="D15" s="23">
        <v>22678</v>
      </c>
      <c r="E15" s="23">
        <v>21673</v>
      </c>
      <c r="F15" s="23">
        <v>21755</v>
      </c>
      <c r="G15" s="23">
        <v>22583</v>
      </c>
      <c r="H15" s="41"/>
      <c r="I15" s="41"/>
      <c r="J15" s="21" t="s">
        <v>38</v>
      </c>
      <c r="K15" s="23">
        <v>15473</v>
      </c>
      <c r="L15" s="23">
        <v>13723</v>
      </c>
      <c r="M15" s="23">
        <v>13731</v>
      </c>
      <c r="N15" s="23">
        <v>11497</v>
      </c>
      <c r="O15" s="23">
        <v>11251</v>
      </c>
      <c r="P15" s="23">
        <v>10672</v>
      </c>
      <c r="Q15" s="23">
        <v>9599</v>
      </c>
      <c r="R15" s="23">
        <v>8775</v>
      </c>
    </row>
    <row r="16" spans="1:21" ht="15" customHeight="1" x14ac:dyDescent="0.2">
      <c r="A16" s="11" t="s">
        <v>33</v>
      </c>
      <c r="B16" s="24">
        <v>8321</v>
      </c>
      <c r="C16" s="24">
        <v>11569</v>
      </c>
      <c r="D16" s="24">
        <v>13747</v>
      </c>
      <c r="E16" s="24">
        <v>15605</v>
      </c>
      <c r="F16" s="24">
        <v>15080</v>
      </c>
      <c r="G16" s="24">
        <v>13525</v>
      </c>
      <c r="H16" s="41"/>
      <c r="I16" s="41"/>
      <c r="J16" s="22" t="s">
        <v>12</v>
      </c>
      <c r="K16" s="24">
        <v>41698</v>
      </c>
      <c r="L16" s="24">
        <v>38473</v>
      </c>
      <c r="M16" s="24">
        <v>35743</v>
      </c>
      <c r="N16" s="24">
        <v>35533</v>
      </c>
      <c r="O16" s="24">
        <v>32105</v>
      </c>
      <c r="P16" s="24">
        <v>31475</v>
      </c>
      <c r="Q16" s="24">
        <v>31410</v>
      </c>
      <c r="R16" s="24">
        <v>30174</v>
      </c>
    </row>
    <row r="17" spans="1:18" ht="15" customHeight="1" x14ac:dyDescent="0.2">
      <c r="A17" s="10" t="s">
        <v>34</v>
      </c>
      <c r="B17" s="23">
        <v>14468</v>
      </c>
      <c r="C17" s="23">
        <v>17428</v>
      </c>
      <c r="D17" s="23">
        <v>22396</v>
      </c>
      <c r="E17" s="23">
        <v>26447</v>
      </c>
      <c r="F17" s="23">
        <v>27593</v>
      </c>
      <c r="G17" s="23">
        <v>30871</v>
      </c>
      <c r="H17" s="41"/>
      <c r="I17" s="41"/>
      <c r="J17" s="21" t="s">
        <v>13</v>
      </c>
      <c r="K17" s="23">
        <v>48576</v>
      </c>
      <c r="L17" s="23">
        <v>49546</v>
      </c>
      <c r="M17" s="23">
        <v>48742</v>
      </c>
      <c r="N17" s="23">
        <v>51810</v>
      </c>
      <c r="O17" s="23">
        <v>56098</v>
      </c>
      <c r="P17" s="23">
        <v>53586</v>
      </c>
      <c r="Q17" s="23">
        <v>51526</v>
      </c>
      <c r="R17" s="23">
        <v>52280</v>
      </c>
    </row>
    <row r="18" spans="1:18" s="36" customFormat="1" ht="15" customHeight="1" x14ac:dyDescent="0.25">
      <c r="A18" s="37"/>
      <c r="B18" s="38"/>
      <c r="C18" s="38"/>
      <c r="D18" s="38"/>
      <c r="E18" s="38"/>
      <c r="F18" s="38"/>
      <c r="G18" s="38"/>
      <c r="H18" s="39"/>
      <c r="I18" s="38"/>
      <c r="J18" s="22" t="s">
        <v>14</v>
      </c>
      <c r="K18" s="24">
        <v>31034</v>
      </c>
      <c r="L18" s="24">
        <v>34527</v>
      </c>
      <c r="M18" s="24">
        <v>35714</v>
      </c>
      <c r="N18" s="24">
        <v>36655</v>
      </c>
      <c r="O18" s="24">
        <v>39049</v>
      </c>
      <c r="P18" s="24">
        <v>40268</v>
      </c>
      <c r="Q18" s="24">
        <v>40592</v>
      </c>
      <c r="R18" s="24">
        <v>40662</v>
      </c>
    </row>
    <row r="19" spans="1:18" ht="15" customHeight="1" x14ac:dyDescent="0.2">
      <c r="A19" s="40"/>
      <c r="B19" s="40"/>
      <c r="C19" s="40"/>
      <c r="D19" s="40"/>
      <c r="E19" s="40"/>
      <c r="F19" s="40"/>
      <c r="G19" s="40"/>
      <c r="H19" s="40"/>
      <c r="I19" s="40"/>
      <c r="J19" s="21" t="s">
        <v>28</v>
      </c>
      <c r="K19" s="23">
        <v>7620</v>
      </c>
      <c r="L19" s="23">
        <v>9225</v>
      </c>
      <c r="M19" s="23">
        <v>9859</v>
      </c>
      <c r="N19" s="23">
        <v>11646</v>
      </c>
      <c r="O19" s="23">
        <v>12312</v>
      </c>
      <c r="P19" s="23">
        <v>12699</v>
      </c>
      <c r="Q19" s="23">
        <v>13991</v>
      </c>
      <c r="R19" s="23">
        <v>13989</v>
      </c>
    </row>
    <row r="20" spans="1:18" ht="15" customHeight="1" x14ac:dyDescent="0.2">
      <c r="A20" s="40"/>
      <c r="B20" s="40"/>
      <c r="C20" s="40"/>
      <c r="D20" s="40"/>
      <c r="E20" s="40"/>
      <c r="F20" s="40"/>
      <c r="G20" s="40"/>
      <c r="H20" s="40"/>
      <c r="I20" s="40"/>
      <c r="J20" s="22" t="s">
        <v>39</v>
      </c>
      <c r="K20" s="24">
        <v>5533</v>
      </c>
      <c r="L20" s="24">
        <v>7696</v>
      </c>
      <c r="M20" s="24">
        <v>9071</v>
      </c>
      <c r="N20" s="24">
        <v>10996</v>
      </c>
      <c r="O20" s="24">
        <v>13973</v>
      </c>
      <c r="P20" s="24">
        <v>15027</v>
      </c>
      <c r="Q20" s="24">
        <v>16452</v>
      </c>
      <c r="R20" s="24">
        <v>19018</v>
      </c>
    </row>
    <row r="21" spans="1:18" ht="15" customHeight="1" x14ac:dyDescent="0.2">
      <c r="A21" s="26" t="s">
        <v>8</v>
      </c>
      <c r="B21" s="26">
        <f t="shared" ref="B21:G21" si="0">SUM(B11:B20)</f>
        <v>194544</v>
      </c>
      <c r="C21" s="26">
        <f t="shared" si="0"/>
        <v>196710</v>
      </c>
      <c r="D21" s="26">
        <f t="shared" si="0"/>
        <v>198572</v>
      </c>
      <c r="E21" s="26">
        <f t="shared" si="0"/>
        <v>197990</v>
      </c>
      <c r="F21" s="26">
        <f t="shared" si="0"/>
        <v>192158</v>
      </c>
      <c r="G21" s="26">
        <f t="shared" si="0"/>
        <v>187361</v>
      </c>
      <c r="H21" s="39"/>
      <c r="I21" s="26">
        <f>SUM(I11:I20)</f>
        <v>184683</v>
      </c>
      <c r="J21" s="39"/>
      <c r="K21" s="26">
        <f t="shared" ref="K21:R21" si="1">SUM(K11:K20)</f>
        <v>164018</v>
      </c>
      <c r="L21" s="26">
        <f t="shared" si="1"/>
        <v>166781</v>
      </c>
      <c r="M21" s="26">
        <f t="shared" si="1"/>
        <v>165672</v>
      </c>
      <c r="N21" s="26">
        <f t="shared" si="1"/>
        <v>169716</v>
      </c>
      <c r="O21" s="26">
        <f t="shared" si="1"/>
        <v>175734</v>
      </c>
      <c r="P21" s="26">
        <f t="shared" si="1"/>
        <v>175194</v>
      </c>
      <c r="Q21" s="26">
        <f t="shared" si="1"/>
        <v>174442</v>
      </c>
      <c r="R21" s="26">
        <f t="shared" si="1"/>
        <v>174731</v>
      </c>
    </row>
    <row r="22" spans="1:18" ht="15" customHeight="1" x14ac:dyDescent="0.2">
      <c r="A22" s="3"/>
      <c r="J22" s="27"/>
    </row>
    <row r="23" spans="1:18" ht="15" customHeight="1" x14ac:dyDescent="0.2">
      <c r="A23" s="3"/>
      <c r="J23" s="27"/>
    </row>
    <row r="24" spans="1:18" ht="15" customHeight="1" x14ac:dyDescent="0.25">
      <c r="A24" s="1" t="s">
        <v>21</v>
      </c>
      <c r="B24" s="9"/>
      <c r="C24" s="9"/>
      <c r="D24" s="9"/>
      <c r="E24" s="9"/>
      <c r="F24" s="9"/>
    </row>
    <row r="25" spans="1:18" ht="15" customHeight="1" x14ac:dyDescent="0.2">
      <c r="A25" s="29" t="s">
        <v>0</v>
      </c>
      <c r="B25" s="28">
        <v>2004</v>
      </c>
      <c r="C25" s="19">
        <v>2005</v>
      </c>
      <c r="D25" s="28">
        <v>2006</v>
      </c>
      <c r="E25" s="19">
        <v>2007</v>
      </c>
      <c r="F25" s="28">
        <v>2008</v>
      </c>
      <c r="G25" s="19">
        <v>2009</v>
      </c>
      <c r="H25" s="12"/>
      <c r="I25" s="19">
        <v>2010</v>
      </c>
      <c r="J25" s="12"/>
      <c r="K25" s="19">
        <v>2011</v>
      </c>
      <c r="L25" s="28">
        <v>2012</v>
      </c>
      <c r="M25" s="19">
        <v>2013</v>
      </c>
      <c r="N25" s="28">
        <v>2014</v>
      </c>
      <c r="O25" s="19">
        <v>2015</v>
      </c>
      <c r="P25" s="28">
        <v>2016</v>
      </c>
      <c r="Q25" s="19">
        <v>2017</v>
      </c>
      <c r="R25" s="19">
        <v>2018</v>
      </c>
    </row>
    <row r="26" spans="1:18" ht="15" customHeight="1" x14ac:dyDescent="0.2">
      <c r="A26" s="17" t="s">
        <v>30</v>
      </c>
      <c r="B26" s="23">
        <v>548</v>
      </c>
      <c r="C26" s="23">
        <v>516</v>
      </c>
      <c r="D26" s="23">
        <v>489</v>
      </c>
      <c r="E26" s="23">
        <v>494</v>
      </c>
      <c r="F26" s="23">
        <v>465</v>
      </c>
      <c r="G26" s="23">
        <v>407</v>
      </c>
      <c r="H26" s="21" t="s">
        <v>30</v>
      </c>
      <c r="I26" s="23">
        <v>435</v>
      </c>
      <c r="J26" s="21" t="s">
        <v>25</v>
      </c>
      <c r="K26" s="23">
        <v>895</v>
      </c>
      <c r="L26" s="23">
        <v>833</v>
      </c>
      <c r="M26" s="23">
        <v>752</v>
      </c>
      <c r="N26" s="23">
        <v>713</v>
      </c>
      <c r="O26" s="23">
        <v>701</v>
      </c>
      <c r="P26" s="23">
        <v>708</v>
      </c>
      <c r="Q26" s="23">
        <v>741</v>
      </c>
      <c r="R26" s="23">
        <v>679</v>
      </c>
    </row>
    <row r="27" spans="1:18" ht="15" customHeight="1" x14ac:dyDescent="0.2">
      <c r="A27" s="11" t="s">
        <v>11</v>
      </c>
      <c r="B27" s="24">
        <v>573</v>
      </c>
      <c r="C27" s="24">
        <v>526</v>
      </c>
      <c r="D27" s="24">
        <v>463</v>
      </c>
      <c r="E27" s="24">
        <v>423</v>
      </c>
      <c r="F27" s="24">
        <v>387</v>
      </c>
      <c r="G27" s="24">
        <v>375</v>
      </c>
      <c r="H27" s="22" t="s">
        <v>11</v>
      </c>
      <c r="I27" s="24">
        <v>357</v>
      </c>
      <c r="J27" s="22" t="s">
        <v>36</v>
      </c>
      <c r="K27" s="24">
        <v>151</v>
      </c>
      <c r="L27" s="24">
        <v>130</v>
      </c>
      <c r="M27" s="24">
        <v>111</v>
      </c>
      <c r="N27" s="24">
        <v>109</v>
      </c>
      <c r="O27" s="24">
        <v>118</v>
      </c>
      <c r="P27" s="24">
        <v>117</v>
      </c>
      <c r="Q27" s="24">
        <v>128</v>
      </c>
      <c r="R27" s="24">
        <v>126</v>
      </c>
    </row>
    <row r="28" spans="1:18" s="12" customFormat="1" ht="15" customHeight="1" x14ac:dyDescent="0.2">
      <c r="A28" s="10" t="s">
        <v>12</v>
      </c>
      <c r="B28" s="23">
        <v>530</v>
      </c>
      <c r="C28" s="23">
        <v>514</v>
      </c>
      <c r="D28" s="23">
        <v>478</v>
      </c>
      <c r="E28" s="23">
        <v>464</v>
      </c>
      <c r="F28" s="23">
        <v>438</v>
      </c>
      <c r="G28" s="23">
        <v>417</v>
      </c>
      <c r="H28" s="21" t="s">
        <v>12</v>
      </c>
      <c r="I28" s="23">
        <v>378</v>
      </c>
      <c r="J28" s="21" t="s">
        <v>23</v>
      </c>
      <c r="K28" s="23">
        <v>80</v>
      </c>
      <c r="L28" s="23">
        <v>79</v>
      </c>
      <c r="M28" s="23">
        <v>76</v>
      </c>
      <c r="N28" s="23">
        <v>68</v>
      </c>
      <c r="O28" s="23">
        <v>72</v>
      </c>
      <c r="P28" s="23">
        <v>75</v>
      </c>
      <c r="Q28" s="23">
        <v>68</v>
      </c>
      <c r="R28" s="23">
        <v>66</v>
      </c>
    </row>
    <row r="29" spans="1:18" s="12" customFormat="1" ht="15" customHeight="1" x14ac:dyDescent="0.2">
      <c r="A29" s="11" t="s">
        <v>31</v>
      </c>
      <c r="B29" s="24">
        <v>219</v>
      </c>
      <c r="C29" s="24">
        <v>210</v>
      </c>
      <c r="D29" s="24">
        <v>236</v>
      </c>
      <c r="E29" s="24">
        <v>230</v>
      </c>
      <c r="F29" s="24">
        <v>226</v>
      </c>
      <c r="G29" s="24">
        <v>209</v>
      </c>
      <c r="H29" s="22" t="s">
        <v>35</v>
      </c>
      <c r="I29" s="24">
        <v>433</v>
      </c>
      <c r="J29" s="22" t="s">
        <v>37</v>
      </c>
      <c r="K29" s="24">
        <v>135</v>
      </c>
      <c r="L29" s="24">
        <v>132</v>
      </c>
      <c r="M29" s="24">
        <v>127</v>
      </c>
      <c r="N29" s="24">
        <v>115</v>
      </c>
      <c r="O29" s="24">
        <v>101</v>
      </c>
      <c r="P29" s="24">
        <v>107</v>
      </c>
      <c r="Q29" s="24">
        <v>96</v>
      </c>
      <c r="R29" s="24">
        <v>86</v>
      </c>
    </row>
    <row r="30" spans="1:18" ht="15" customHeight="1" x14ac:dyDescent="0.2">
      <c r="A30" s="10" t="s">
        <v>32</v>
      </c>
      <c r="B30" s="23">
        <v>91</v>
      </c>
      <c r="C30" s="23">
        <v>105</v>
      </c>
      <c r="D30" s="23">
        <v>103</v>
      </c>
      <c r="E30" s="23">
        <v>99</v>
      </c>
      <c r="F30" s="23">
        <v>98</v>
      </c>
      <c r="G30" s="23">
        <v>102</v>
      </c>
      <c r="H30" s="41"/>
      <c r="I30" s="41"/>
      <c r="J30" s="21" t="s">
        <v>38</v>
      </c>
      <c r="K30" s="23">
        <v>179</v>
      </c>
      <c r="L30" s="23">
        <v>157</v>
      </c>
      <c r="M30" s="23">
        <v>156</v>
      </c>
      <c r="N30" s="23">
        <v>132</v>
      </c>
      <c r="O30" s="23">
        <v>129</v>
      </c>
      <c r="P30" s="23">
        <v>122</v>
      </c>
      <c r="Q30" s="23">
        <v>110</v>
      </c>
      <c r="R30" s="23">
        <v>100</v>
      </c>
    </row>
    <row r="31" spans="1:18" ht="15" customHeight="1" x14ac:dyDescent="0.2">
      <c r="A31" s="11" t="s">
        <v>33</v>
      </c>
      <c r="B31" s="24">
        <v>31</v>
      </c>
      <c r="C31" s="24">
        <v>43</v>
      </c>
      <c r="D31" s="24">
        <v>51</v>
      </c>
      <c r="E31" s="24">
        <v>58</v>
      </c>
      <c r="F31" s="24">
        <v>56</v>
      </c>
      <c r="G31" s="24">
        <v>50</v>
      </c>
      <c r="H31" s="41"/>
      <c r="I31" s="41"/>
      <c r="J31" s="22" t="s">
        <v>12</v>
      </c>
      <c r="K31" s="24">
        <v>339</v>
      </c>
      <c r="L31" s="24">
        <v>310</v>
      </c>
      <c r="M31" s="24">
        <v>289</v>
      </c>
      <c r="N31" s="24">
        <v>287</v>
      </c>
      <c r="O31" s="24">
        <v>260</v>
      </c>
      <c r="P31" s="24">
        <v>253</v>
      </c>
      <c r="Q31" s="24">
        <v>250</v>
      </c>
      <c r="R31" s="24">
        <v>241</v>
      </c>
    </row>
    <row r="32" spans="1:18" ht="15" customHeight="1" x14ac:dyDescent="0.2">
      <c r="A32" s="10" t="s">
        <v>34</v>
      </c>
      <c r="B32" s="23">
        <v>35</v>
      </c>
      <c r="C32" s="23">
        <v>44</v>
      </c>
      <c r="D32" s="23">
        <v>54</v>
      </c>
      <c r="E32" s="23">
        <v>62</v>
      </c>
      <c r="F32" s="23">
        <v>60</v>
      </c>
      <c r="G32" s="23">
        <v>68</v>
      </c>
      <c r="H32" s="41"/>
      <c r="I32" s="41"/>
      <c r="J32" s="21" t="s">
        <v>13</v>
      </c>
      <c r="K32" s="23">
        <v>260</v>
      </c>
      <c r="L32" s="23">
        <v>264</v>
      </c>
      <c r="M32" s="23">
        <v>259</v>
      </c>
      <c r="N32" s="23">
        <v>274</v>
      </c>
      <c r="O32" s="23">
        <v>299</v>
      </c>
      <c r="P32" s="23">
        <v>284</v>
      </c>
      <c r="Q32" s="23">
        <v>273</v>
      </c>
      <c r="R32" s="23">
        <v>272</v>
      </c>
    </row>
    <row r="33" spans="1:18" ht="15" customHeight="1" x14ac:dyDescent="0.25">
      <c r="A33" s="37"/>
      <c r="B33" s="38"/>
      <c r="C33" s="38"/>
      <c r="D33" s="38"/>
      <c r="E33" s="38"/>
      <c r="F33" s="38"/>
      <c r="G33" s="38"/>
      <c r="H33" s="39"/>
      <c r="I33" s="38"/>
      <c r="J33" s="22" t="s">
        <v>14</v>
      </c>
      <c r="K33" s="24">
        <v>96</v>
      </c>
      <c r="L33" s="24">
        <v>105</v>
      </c>
      <c r="M33" s="24">
        <v>107</v>
      </c>
      <c r="N33" s="24">
        <v>112</v>
      </c>
      <c r="O33" s="24">
        <v>118</v>
      </c>
      <c r="P33" s="24">
        <v>120</v>
      </c>
      <c r="Q33" s="24">
        <v>122</v>
      </c>
      <c r="R33" s="24">
        <v>123</v>
      </c>
    </row>
    <row r="34" spans="1:18" ht="15" customHeight="1" x14ac:dyDescent="0.2">
      <c r="A34" s="40"/>
      <c r="B34" s="40"/>
      <c r="C34" s="40"/>
      <c r="D34" s="40"/>
      <c r="E34" s="40"/>
      <c r="F34" s="40"/>
      <c r="G34" s="40"/>
      <c r="H34" s="40"/>
      <c r="I34" s="40"/>
      <c r="J34" s="21" t="s">
        <v>28</v>
      </c>
      <c r="K34" s="23">
        <v>13</v>
      </c>
      <c r="L34" s="23">
        <v>16</v>
      </c>
      <c r="M34" s="23">
        <v>17</v>
      </c>
      <c r="N34" s="23">
        <v>20</v>
      </c>
      <c r="O34" s="23">
        <v>21</v>
      </c>
      <c r="P34" s="23">
        <v>21</v>
      </c>
      <c r="Q34" s="23">
        <v>23</v>
      </c>
      <c r="R34" s="23">
        <v>23</v>
      </c>
    </row>
    <row r="35" spans="1:18" ht="15" customHeight="1" x14ac:dyDescent="0.2">
      <c r="A35" s="40"/>
      <c r="B35" s="40"/>
      <c r="C35" s="40"/>
      <c r="D35" s="40"/>
      <c r="E35" s="40"/>
      <c r="F35" s="40"/>
      <c r="G35" s="40"/>
      <c r="H35" s="40"/>
      <c r="I35" s="40"/>
      <c r="J35" s="22" t="s">
        <v>39</v>
      </c>
      <c r="K35" s="24">
        <v>5</v>
      </c>
      <c r="L35" s="24">
        <v>7</v>
      </c>
      <c r="M35" s="24">
        <v>8</v>
      </c>
      <c r="N35" s="24">
        <v>10</v>
      </c>
      <c r="O35" s="24">
        <v>13</v>
      </c>
      <c r="P35" s="24">
        <v>15</v>
      </c>
      <c r="Q35" s="24">
        <v>15</v>
      </c>
      <c r="R35" s="24">
        <v>17</v>
      </c>
    </row>
    <row r="36" spans="1:18" ht="15" customHeight="1" x14ac:dyDescent="0.2">
      <c r="A36" s="26" t="s">
        <v>8</v>
      </c>
      <c r="B36" s="26">
        <f t="shared" ref="B36:G36" si="2">SUM(B26:B35)</f>
        <v>2027</v>
      </c>
      <c r="C36" s="26">
        <f t="shared" si="2"/>
        <v>1958</v>
      </c>
      <c r="D36" s="26">
        <f t="shared" si="2"/>
        <v>1874</v>
      </c>
      <c r="E36" s="26">
        <f t="shared" si="2"/>
        <v>1830</v>
      </c>
      <c r="F36" s="26">
        <f t="shared" si="2"/>
        <v>1730</v>
      </c>
      <c r="G36" s="26">
        <f t="shared" si="2"/>
        <v>1628</v>
      </c>
      <c r="H36" s="39"/>
      <c r="I36" s="26">
        <f>SUM(I26:I35)</f>
        <v>1603</v>
      </c>
      <c r="J36" s="39"/>
      <c r="K36" s="26">
        <f t="shared" ref="K36:R36" si="3">SUM(K26:K35)</f>
        <v>2153</v>
      </c>
      <c r="L36" s="26">
        <f t="shared" si="3"/>
        <v>2033</v>
      </c>
      <c r="M36" s="26">
        <f t="shared" si="3"/>
        <v>1902</v>
      </c>
      <c r="N36" s="26">
        <f t="shared" si="3"/>
        <v>1840</v>
      </c>
      <c r="O36" s="26">
        <f t="shared" si="3"/>
        <v>1832</v>
      </c>
      <c r="P36" s="26">
        <f t="shared" si="3"/>
        <v>1822</v>
      </c>
      <c r="Q36" s="26">
        <f t="shared" si="3"/>
        <v>1826</v>
      </c>
      <c r="R36" s="26">
        <f t="shared" si="3"/>
        <v>1733</v>
      </c>
    </row>
    <row r="37" spans="1:18" ht="15" customHeight="1" thickBot="1" x14ac:dyDescent="0.25">
      <c r="A37" s="13"/>
    </row>
    <row r="38" spans="1:18" ht="15" customHeight="1" x14ac:dyDescent="0.2">
      <c r="A38" s="42" t="s">
        <v>55</v>
      </c>
      <c r="B38" s="42"/>
      <c r="C38" s="42"/>
      <c r="D38" s="42"/>
      <c r="E38" s="42"/>
      <c r="F38" s="42"/>
      <c r="G38" s="42"/>
      <c r="H38" s="42"/>
      <c r="I38" s="42"/>
      <c r="J38" s="42"/>
      <c r="K38" s="42"/>
      <c r="L38" s="42"/>
      <c r="M38" s="42"/>
      <c r="N38" s="42"/>
      <c r="O38" s="42"/>
      <c r="P38" s="42"/>
      <c r="Q38" s="42"/>
      <c r="R38" s="42"/>
    </row>
    <row r="39" spans="1:18" ht="15" customHeight="1" x14ac:dyDescent="0.2">
      <c r="A39" s="46" t="s">
        <v>59</v>
      </c>
      <c r="B39" s="48"/>
      <c r="C39" s="48"/>
      <c r="D39" s="48"/>
      <c r="E39" s="48"/>
      <c r="F39" s="48"/>
      <c r="G39" s="48"/>
      <c r="H39" s="48"/>
      <c r="I39" s="48"/>
      <c r="J39" s="48"/>
      <c r="K39" s="48"/>
      <c r="L39" s="48"/>
      <c r="M39" s="48"/>
      <c r="N39" s="48"/>
      <c r="O39" s="48"/>
      <c r="P39" s="48"/>
      <c r="Q39" s="48"/>
      <c r="R39" s="48"/>
    </row>
    <row r="40" spans="1:18" ht="15" customHeight="1" thickBot="1" x14ac:dyDescent="0.25">
      <c r="A40" s="45" t="s">
        <v>60</v>
      </c>
      <c r="B40" s="44"/>
      <c r="C40" s="44"/>
      <c r="D40" s="44"/>
      <c r="E40" s="44"/>
      <c r="F40" s="44"/>
      <c r="G40" s="44"/>
      <c r="H40" s="44"/>
      <c r="I40" s="44"/>
      <c r="J40" s="44"/>
      <c r="K40" s="44"/>
      <c r="L40" s="44"/>
      <c r="M40" s="44"/>
      <c r="N40" s="44"/>
      <c r="O40" s="44"/>
      <c r="P40" s="44"/>
      <c r="Q40" s="44"/>
      <c r="R40" s="44"/>
    </row>
    <row r="41" spans="1:18" ht="15" customHeight="1" x14ac:dyDescent="0.2">
      <c r="A41" s="46"/>
      <c r="B41" s="47"/>
      <c r="C41" s="47"/>
      <c r="D41" s="47"/>
      <c r="E41" s="47"/>
      <c r="F41" s="47"/>
      <c r="G41" s="47"/>
      <c r="H41" s="47"/>
      <c r="I41" s="47"/>
      <c r="J41" s="47"/>
      <c r="K41" s="47"/>
      <c r="L41" s="47"/>
      <c r="M41" s="47"/>
      <c r="N41" s="47"/>
      <c r="O41" s="47"/>
      <c r="P41" s="47"/>
      <c r="Q41" s="47"/>
      <c r="R41" s="47"/>
    </row>
  </sheetData>
  <mergeCells count="3">
    <mergeCell ref="A4:K4"/>
    <mergeCell ref="A5:K5"/>
    <mergeCell ref="A6:K6"/>
  </mergeCells>
  <pageMargins left="0.75" right="0.75" top="1" bottom="1" header="0.5" footer="0.5"/>
  <pageSetup paperSize="9" scale="55" orientation="portrait"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V46"/>
  <sheetViews>
    <sheetView showGridLines="0" zoomScale="80" zoomScaleNormal="80" workbookViewId="0">
      <selection activeCell="Q46" sqref="Q46"/>
    </sheetView>
  </sheetViews>
  <sheetFormatPr defaultColWidth="20.7109375" defaultRowHeight="15" customHeight="1" x14ac:dyDescent="0.2"/>
  <cols>
    <col min="1" max="1" width="20.7109375" style="14"/>
    <col min="2" max="6" width="12.42578125" style="3" bestFit="1" customWidth="1"/>
    <col min="7" max="8" width="13.85546875" style="3" bestFit="1" customWidth="1"/>
    <col min="9" max="11" width="12.42578125" style="3" bestFit="1" customWidth="1"/>
    <col min="12" max="12" width="13" style="3" bestFit="1" customWidth="1"/>
    <col min="13" max="13" width="20.7109375" style="3"/>
    <col min="14" max="14" width="13" style="3" bestFit="1" customWidth="1"/>
    <col min="15" max="16" width="12.42578125" style="3" bestFit="1" customWidth="1"/>
    <col min="17" max="17" width="18" style="3" bestFit="1" customWidth="1"/>
    <col min="18" max="18" width="19.28515625" style="3" bestFit="1" customWidth="1"/>
    <col min="19" max="16384" width="20.7109375" style="3"/>
  </cols>
  <sheetData>
    <row r="3" spans="1:22" ht="30" customHeight="1" x14ac:dyDescent="0.25">
      <c r="A3" s="1" t="s">
        <v>48</v>
      </c>
      <c r="B3" s="2"/>
      <c r="C3" s="2"/>
      <c r="D3" s="2"/>
    </row>
    <row r="4" spans="1:22" s="4" customFormat="1" ht="11.25" customHeight="1" x14ac:dyDescent="0.25">
      <c r="A4" s="184" t="s">
        <v>49</v>
      </c>
      <c r="B4" s="184"/>
      <c r="C4" s="184"/>
      <c r="D4" s="184"/>
      <c r="E4" s="184"/>
      <c r="F4" s="184"/>
      <c r="G4" s="184"/>
      <c r="H4" s="184"/>
      <c r="I4" s="184"/>
      <c r="J4" s="184"/>
      <c r="K4" s="184"/>
      <c r="M4" s="5"/>
      <c r="N4" s="5"/>
      <c r="O4" s="5"/>
      <c r="P4" s="5"/>
      <c r="Q4" s="5"/>
      <c r="R4" s="5"/>
      <c r="S4" s="5"/>
    </row>
    <row r="5" spans="1:22" s="6" customFormat="1" ht="16.5" customHeight="1" x14ac:dyDescent="0.25">
      <c r="A5" s="185" t="s">
        <v>50</v>
      </c>
      <c r="B5" s="184"/>
      <c r="C5" s="184"/>
      <c r="D5" s="184"/>
      <c r="E5" s="184"/>
      <c r="F5" s="184"/>
      <c r="G5" s="184"/>
      <c r="H5" s="184"/>
      <c r="I5" s="184"/>
      <c r="J5" s="184"/>
      <c r="K5" s="184"/>
      <c r="M5" s="5"/>
      <c r="N5" s="5"/>
      <c r="O5" s="5"/>
      <c r="P5" s="5"/>
      <c r="Q5" s="5"/>
      <c r="R5" s="5"/>
      <c r="S5" s="5"/>
    </row>
    <row r="6" spans="1:22" s="7" customFormat="1" ht="12.75" x14ac:dyDescent="0.2">
      <c r="A6" s="185" t="s">
        <v>51</v>
      </c>
      <c r="B6" s="184"/>
      <c r="C6" s="184"/>
      <c r="D6" s="184"/>
      <c r="E6" s="184"/>
      <c r="F6" s="184"/>
      <c r="G6" s="184"/>
      <c r="H6" s="184"/>
      <c r="I6" s="184"/>
      <c r="J6" s="184"/>
      <c r="K6" s="184"/>
      <c r="M6" s="5"/>
      <c r="N6" s="5"/>
      <c r="O6" s="5"/>
      <c r="P6" s="5"/>
      <c r="Q6" s="5"/>
      <c r="R6" s="5"/>
      <c r="S6" s="5"/>
    </row>
    <row r="7" spans="1:22" s="7" customFormat="1" ht="12.75" x14ac:dyDescent="0.2">
      <c r="A7" s="8"/>
      <c r="B7" s="9"/>
      <c r="C7" s="9"/>
      <c r="D7" s="9"/>
      <c r="E7" s="9"/>
      <c r="F7" s="9"/>
      <c r="G7" s="9"/>
      <c r="H7" s="9"/>
      <c r="I7" s="9"/>
      <c r="J7" s="9"/>
      <c r="K7" s="9"/>
      <c r="M7" s="5"/>
      <c r="N7" s="5"/>
      <c r="O7" s="5"/>
      <c r="P7" s="5"/>
      <c r="Q7" s="5"/>
      <c r="R7" s="5"/>
      <c r="S7" s="5"/>
    </row>
    <row r="8" spans="1:22" s="7" customFormat="1" ht="12.75" x14ac:dyDescent="0.2">
      <c r="A8" s="8"/>
      <c r="B8" s="9"/>
      <c r="C8" s="9"/>
      <c r="D8" s="9"/>
      <c r="E8" s="9"/>
      <c r="F8" s="9"/>
      <c r="G8" s="12"/>
      <c r="H8" s="12"/>
      <c r="I8" s="12"/>
      <c r="J8" s="12"/>
      <c r="K8" s="12"/>
      <c r="L8" s="12"/>
      <c r="M8" s="12"/>
      <c r="N8" s="12"/>
      <c r="O8" s="12"/>
      <c r="P8" s="12"/>
      <c r="Q8" s="12"/>
      <c r="R8" s="12"/>
      <c r="S8" s="12"/>
      <c r="T8" s="12"/>
      <c r="U8" s="12"/>
    </row>
    <row r="9" spans="1:22" s="7" customFormat="1" ht="18" x14ac:dyDescent="0.25">
      <c r="A9" s="1" t="s">
        <v>20</v>
      </c>
      <c r="B9" s="9"/>
      <c r="C9" s="9"/>
      <c r="D9" s="9"/>
      <c r="E9" s="9"/>
      <c r="F9" s="9"/>
      <c r="G9" s="3"/>
      <c r="H9" s="3"/>
      <c r="I9" s="3"/>
      <c r="J9" s="3"/>
      <c r="K9" s="3"/>
      <c r="L9" s="3"/>
      <c r="M9" s="3"/>
      <c r="N9" s="3"/>
      <c r="O9" s="3"/>
      <c r="P9" s="3"/>
      <c r="Q9" s="3"/>
      <c r="R9" s="3"/>
      <c r="S9" s="3"/>
      <c r="T9" s="3"/>
      <c r="U9" s="3"/>
    </row>
    <row r="10" spans="1:22" ht="15" customHeight="1" x14ac:dyDescent="0.2">
      <c r="A10" s="29" t="s">
        <v>0</v>
      </c>
      <c r="B10" s="28">
        <v>2000</v>
      </c>
      <c r="C10" s="19">
        <v>2001</v>
      </c>
      <c r="D10" s="28">
        <v>2002</v>
      </c>
      <c r="E10" s="19">
        <v>2003</v>
      </c>
      <c r="F10" s="28">
        <v>2004</v>
      </c>
      <c r="G10" s="19">
        <v>2005</v>
      </c>
      <c r="H10" s="28">
        <v>2006</v>
      </c>
      <c r="I10" s="19">
        <v>2007</v>
      </c>
      <c r="J10" s="28">
        <v>2008</v>
      </c>
      <c r="K10" s="19">
        <v>2009</v>
      </c>
      <c r="L10" s="27"/>
      <c r="M10" s="20">
        <v>2010</v>
      </c>
      <c r="N10" s="19">
        <v>2011</v>
      </c>
      <c r="O10" s="28">
        <v>2012</v>
      </c>
      <c r="P10" s="19">
        <v>2013</v>
      </c>
      <c r="Q10" s="28">
        <v>2014</v>
      </c>
      <c r="R10" s="19">
        <v>2015</v>
      </c>
      <c r="S10" s="12"/>
      <c r="T10" s="28">
        <v>2016</v>
      </c>
      <c r="V10" s="28">
        <v>2017</v>
      </c>
    </row>
    <row r="11" spans="1:22" ht="14.25" x14ac:dyDescent="0.2">
      <c r="A11" s="17" t="s">
        <v>1</v>
      </c>
      <c r="B11" s="23">
        <v>1242</v>
      </c>
      <c r="C11" s="23">
        <v>1036</v>
      </c>
      <c r="D11" s="23">
        <v>976</v>
      </c>
      <c r="E11" s="23">
        <v>1029</v>
      </c>
      <c r="F11" s="23">
        <v>844</v>
      </c>
      <c r="G11" s="23">
        <v>765</v>
      </c>
      <c r="H11" s="23">
        <v>1082</v>
      </c>
      <c r="I11" s="23">
        <v>1973</v>
      </c>
      <c r="J11" s="23">
        <v>2277</v>
      </c>
      <c r="K11" s="23">
        <v>1773</v>
      </c>
      <c r="L11" s="21" t="s">
        <v>1</v>
      </c>
      <c r="M11" s="23">
        <v>1726.9999999999998</v>
      </c>
      <c r="N11" s="21">
        <v>1500.0000000000002</v>
      </c>
      <c r="O11" s="23">
        <v>1669</v>
      </c>
      <c r="P11" s="23">
        <v>1320</v>
      </c>
      <c r="Q11" s="23">
        <v>1279</v>
      </c>
      <c r="R11" s="23">
        <v>1649</v>
      </c>
      <c r="S11" s="21" t="s">
        <v>1</v>
      </c>
      <c r="T11" s="23">
        <v>1731</v>
      </c>
      <c r="U11" s="21" t="s">
        <v>1</v>
      </c>
      <c r="V11" s="21">
        <v>1698</v>
      </c>
    </row>
    <row r="12" spans="1:22" ht="15" customHeight="1" x14ac:dyDescent="0.2">
      <c r="A12" s="11" t="s">
        <v>42</v>
      </c>
      <c r="B12" s="24">
        <v>3456</v>
      </c>
      <c r="C12" s="24">
        <v>2743</v>
      </c>
      <c r="D12" s="24">
        <v>2460</v>
      </c>
      <c r="E12" s="24">
        <v>2373</v>
      </c>
      <c r="F12" s="24">
        <v>2209</v>
      </c>
      <c r="G12" s="24">
        <v>1874</v>
      </c>
      <c r="H12" s="24">
        <v>2128</v>
      </c>
      <c r="I12" s="24">
        <v>2597</v>
      </c>
      <c r="J12" s="24">
        <v>1785</v>
      </c>
      <c r="K12" s="24">
        <v>2078</v>
      </c>
      <c r="L12" s="22" t="s">
        <v>42</v>
      </c>
      <c r="M12" s="24">
        <v>1752</v>
      </c>
      <c r="N12" s="22">
        <v>1513.9999999999998</v>
      </c>
      <c r="O12" s="24">
        <v>1806.0000000000005</v>
      </c>
      <c r="P12" s="24">
        <v>1521</v>
      </c>
      <c r="Q12" s="24">
        <v>1521</v>
      </c>
      <c r="R12" s="24">
        <v>1471</v>
      </c>
      <c r="S12" s="22" t="s">
        <v>42</v>
      </c>
      <c r="T12" s="24">
        <v>1419</v>
      </c>
      <c r="U12" s="22" t="s">
        <v>42</v>
      </c>
      <c r="V12" s="22">
        <v>1260</v>
      </c>
    </row>
    <row r="13" spans="1:22" ht="15" customHeight="1" x14ac:dyDescent="0.2">
      <c r="A13" s="17" t="s">
        <v>43</v>
      </c>
      <c r="B13" s="23">
        <v>5377</v>
      </c>
      <c r="C13" s="23">
        <v>4794</v>
      </c>
      <c r="D13" s="23">
        <v>4293</v>
      </c>
      <c r="E13" s="23">
        <v>4046</v>
      </c>
      <c r="F13" s="23">
        <v>3681</v>
      </c>
      <c r="G13" s="23">
        <v>3373</v>
      </c>
      <c r="H13" s="23">
        <v>2771</v>
      </c>
      <c r="I13" s="23">
        <v>3704</v>
      </c>
      <c r="J13" s="23">
        <v>2556</v>
      </c>
      <c r="K13" s="23">
        <v>2465</v>
      </c>
      <c r="L13" s="21" t="s">
        <v>43</v>
      </c>
      <c r="M13" s="23">
        <v>2769.9999999999982</v>
      </c>
      <c r="N13" s="21">
        <v>2618.9999999999982</v>
      </c>
      <c r="O13" s="23">
        <v>2151.0000000000005</v>
      </c>
      <c r="P13" s="23">
        <v>2276</v>
      </c>
      <c r="Q13" s="23">
        <v>2158</v>
      </c>
      <c r="R13" s="23">
        <v>1937</v>
      </c>
      <c r="S13" s="21" t="s">
        <v>43</v>
      </c>
      <c r="T13" s="23">
        <v>1959</v>
      </c>
      <c r="U13" s="21" t="s">
        <v>43</v>
      </c>
      <c r="V13" s="21">
        <v>1580</v>
      </c>
    </row>
    <row r="14" spans="1:22" ht="15" customHeight="1" x14ac:dyDescent="0.2">
      <c r="A14" s="11" t="s">
        <v>26</v>
      </c>
      <c r="B14" s="24">
        <v>17386</v>
      </c>
      <c r="C14" s="24">
        <v>16010</v>
      </c>
      <c r="D14" s="24">
        <v>14155</v>
      </c>
      <c r="E14" s="24">
        <v>13775</v>
      </c>
      <c r="F14" s="24">
        <v>12379</v>
      </c>
      <c r="G14" s="24">
        <v>11353</v>
      </c>
      <c r="H14" s="24">
        <v>8690</v>
      </c>
      <c r="I14" s="24">
        <v>8313</v>
      </c>
      <c r="J14" s="24">
        <v>8737</v>
      </c>
      <c r="K14" s="24">
        <v>7575</v>
      </c>
      <c r="L14" s="22" t="s">
        <v>26</v>
      </c>
      <c r="M14" s="24">
        <v>6711.0000000000073</v>
      </c>
      <c r="N14" s="22">
        <v>6718.0000000000027</v>
      </c>
      <c r="O14" s="24">
        <v>6999.0000000000018</v>
      </c>
      <c r="P14" s="24">
        <v>6686</v>
      </c>
      <c r="Q14" s="24">
        <v>5995</v>
      </c>
      <c r="R14" s="24">
        <v>5634</v>
      </c>
      <c r="S14" s="22" t="s">
        <v>26</v>
      </c>
      <c r="T14" s="24">
        <v>4930</v>
      </c>
      <c r="U14" s="22" t="s">
        <v>26</v>
      </c>
      <c r="V14" s="22">
        <v>4363</v>
      </c>
    </row>
    <row r="15" spans="1:22" ht="15" customHeight="1" x14ac:dyDescent="0.2">
      <c r="A15" s="17" t="s">
        <v>2</v>
      </c>
      <c r="B15" s="23">
        <v>24764</v>
      </c>
      <c r="C15" s="23">
        <v>22368</v>
      </c>
      <c r="D15" s="23">
        <v>20720</v>
      </c>
      <c r="E15" s="23">
        <v>19363</v>
      </c>
      <c r="F15" s="23">
        <v>18810</v>
      </c>
      <c r="G15" s="23">
        <v>16841</v>
      </c>
      <c r="H15" s="23">
        <v>14127</v>
      </c>
      <c r="I15" s="23">
        <v>14500</v>
      </c>
      <c r="J15" s="23">
        <v>12260</v>
      </c>
      <c r="K15" s="23">
        <v>12057</v>
      </c>
      <c r="L15" s="21" t="s">
        <v>2</v>
      </c>
      <c r="M15" s="23">
        <v>10649.00000000002</v>
      </c>
      <c r="N15" s="21">
        <v>10688.000000000004</v>
      </c>
      <c r="O15" s="23">
        <v>9671.0000000000036</v>
      </c>
      <c r="P15" s="23">
        <v>9669</v>
      </c>
      <c r="Q15" s="23">
        <v>9055</v>
      </c>
      <c r="R15" s="23">
        <v>8984</v>
      </c>
      <c r="S15" s="21" t="s">
        <v>2</v>
      </c>
      <c r="T15" s="23">
        <v>8993</v>
      </c>
      <c r="U15" s="21" t="s">
        <v>2</v>
      </c>
      <c r="V15" s="21">
        <v>8929</v>
      </c>
    </row>
    <row r="16" spans="1:22" ht="15" customHeight="1" x14ac:dyDescent="0.2">
      <c r="A16" s="11" t="s">
        <v>3</v>
      </c>
      <c r="B16" s="24">
        <v>30533</v>
      </c>
      <c r="C16" s="24">
        <v>28578</v>
      </c>
      <c r="D16" s="24">
        <v>27734</v>
      </c>
      <c r="E16" s="24">
        <v>26211</v>
      </c>
      <c r="F16" s="24">
        <v>25650</v>
      </c>
      <c r="G16" s="24">
        <v>22379</v>
      </c>
      <c r="H16" s="24">
        <v>18708</v>
      </c>
      <c r="I16" s="24">
        <v>16459</v>
      </c>
      <c r="J16" s="24">
        <v>15430</v>
      </c>
      <c r="K16" s="24">
        <v>14991</v>
      </c>
      <c r="L16" s="22" t="s">
        <v>3</v>
      </c>
      <c r="M16" s="24">
        <v>12801.000000000002</v>
      </c>
      <c r="N16" s="22">
        <v>12310</v>
      </c>
      <c r="O16" s="24">
        <v>12748.999999999993</v>
      </c>
      <c r="P16" s="24">
        <v>12556</v>
      </c>
      <c r="Q16" s="24">
        <v>12484</v>
      </c>
      <c r="R16" s="24">
        <v>12705</v>
      </c>
      <c r="S16" s="22" t="s">
        <v>3</v>
      </c>
      <c r="T16" s="24">
        <v>11310</v>
      </c>
      <c r="U16" s="22" t="s">
        <v>3</v>
      </c>
      <c r="V16" s="22">
        <v>10796</v>
      </c>
    </row>
    <row r="17" spans="1:22" ht="15" customHeight="1" x14ac:dyDescent="0.2">
      <c r="A17" s="17" t="s">
        <v>44</v>
      </c>
      <c r="B17" s="23">
        <v>27186</v>
      </c>
      <c r="C17" s="23">
        <v>28354</v>
      </c>
      <c r="D17" s="23">
        <v>28183</v>
      </c>
      <c r="E17" s="23">
        <v>26134</v>
      </c>
      <c r="F17" s="23">
        <v>23629</v>
      </c>
      <c r="G17" s="23">
        <v>23798</v>
      </c>
      <c r="H17" s="23">
        <v>19788</v>
      </c>
      <c r="I17" s="23">
        <v>20597</v>
      </c>
      <c r="J17" s="23">
        <v>16102</v>
      </c>
      <c r="K17" s="23">
        <v>15347</v>
      </c>
      <c r="L17" s="21" t="s">
        <v>44</v>
      </c>
      <c r="M17" s="23">
        <v>15929.999999999995</v>
      </c>
      <c r="N17" s="21">
        <v>15463.000000000002</v>
      </c>
      <c r="O17" s="23">
        <v>13600</v>
      </c>
      <c r="P17" s="23">
        <v>15687</v>
      </c>
      <c r="Q17" s="23">
        <v>14399</v>
      </c>
      <c r="R17" s="23">
        <v>14089</v>
      </c>
      <c r="S17" s="21" t="s">
        <v>44</v>
      </c>
      <c r="T17" s="23">
        <v>13722</v>
      </c>
      <c r="U17" s="21" t="s">
        <v>44</v>
      </c>
      <c r="V17" s="21">
        <v>14529</v>
      </c>
    </row>
    <row r="18" spans="1:22" ht="15" customHeight="1" x14ac:dyDescent="0.2">
      <c r="A18" s="11" t="s">
        <v>45</v>
      </c>
      <c r="B18" s="24">
        <v>26147</v>
      </c>
      <c r="C18" s="24">
        <v>25503</v>
      </c>
      <c r="D18" s="24">
        <v>26043</v>
      </c>
      <c r="E18" s="24">
        <v>22787</v>
      </c>
      <c r="F18" s="24">
        <v>22525</v>
      </c>
      <c r="G18" s="24">
        <v>21482</v>
      </c>
      <c r="H18" s="24">
        <v>19796</v>
      </c>
      <c r="I18" s="24">
        <v>18283</v>
      </c>
      <c r="J18" s="24">
        <v>18975</v>
      </c>
      <c r="K18" s="24">
        <v>21492</v>
      </c>
      <c r="L18" s="22" t="s">
        <v>45</v>
      </c>
      <c r="M18" s="24">
        <v>17708.999999999996</v>
      </c>
      <c r="N18" s="22">
        <v>16574.000000000025</v>
      </c>
      <c r="O18" s="24">
        <v>16425.000000000015</v>
      </c>
      <c r="P18" s="24">
        <v>15689</v>
      </c>
      <c r="Q18" s="24">
        <v>14490</v>
      </c>
      <c r="R18" s="24">
        <v>17192</v>
      </c>
      <c r="S18" s="22" t="s">
        <v>45</v>
      </c>
      <c r="T18" s="24">
        <v>17205</v>
      </c>
      <c r="U18" s="22" t="s">
        <v>45</v>
      </c>
      <c r="V18" s="22">
        <v>14966</v>
      </c>
    </row>
    <row r="19" spans="1:22" ht="15" customHeight="1" x14ac:dyDescent="0.2">
      <c r="A19" s="17" t="s">
        <v>5</v>
      </c>
      <c r="B19" s="23">
        <v>63602</v>
      </c>
      <c r="C19" s="23">
        <v>61264</v>
      </c>
      <c r="D19" s="23">
        <v>62723</v>
      </c>
      <c r="E19" s="23">
        <v>63273</v>
      </c>
      <c r="F19" s="23">
        <v>62723</v>
      </c>
      <c r="G19" s="23">
        <v>63597</v>
      </c>
      <c r="H19" s="23">
        <v>64568</v>
      </c>
      <c r="I19" s="23">
        <v>58649</v>
      </c>
      <c r="J19" s="23">
        <v>58194</v>
      </c>
      <c r="K19" s="23">
        <v>48788</v>
      </c>
      <c r="L19" s="21" t="s">
        <v>5</v>
      </c>
      <c r="M19" s="23">
        <v>54550.000000000022</v>
      </c>
      <c r="N19" s="21">
        <v>47968.000000000015</v>
      </c>
      <c r="O19" s="23">
        <v>50746.999999999956</v>
      </c>
      <c r="P19" s="23">
        <v>49777</v>
      </c>
      <c r="Q19" s="23">
        <v>53246</v>
      </c>
      <c r="R19" s="23">
        <v>48698</v>
      </c>
      <c r="S19" s="21" t="s">
        <v>5</v>
      </c>
      <c r="T19" s="23">
        <v>49174</v>
      </c>
      <c r="U19" s="21" t="s">
        <v>5</v>
      </c>
      <c r="V19" s="21">
        <v>50781</v>
      </c>
    </row>
    <row r="20" spans="1:22" ht="15" customHeight="1" x14ac:dyDescent="0.2">
      <c r="A20" s="11" t="s">
        <v>24</v>
      </c>
      <c r="B20" s="24">
        <v>84692</v>
      </c>
      <c r="C20" s="24">
        <v>104354</v>
      </c>
      <c r="D20" s="24">
        <v>110648</v>
      </c>
      <c r="E20" s="24">
        <v>111154</v>
      </c>
      <c r="F20" s="24">
        <v>115846</v>
      </c>
      <c r="G20" s="24">
        <v>125068</v>
      </c>
      <c r="H20" s="24">
        <v>144293</v>
      </c>
      <c r="I20" s="24">
        <v>140998</v>
      </c>
      <c r="J20" s="24">
        <v>152931</v>
      </c>
      <c r="K20" s="24">
        <v>158132</v>
      </c>
      <c r="L20" s="22" t="s">
        <v>12</v>
      </c>
      <c r="M20" s="24">
        <v>68725</v>
      </c>
      <c r="N20" s="22">
        <v>72898</v>
      </c>
      <c r="O20" s="24">
        <v>67953</v>
      </c>
      <c r="P20" s="24">
        <v>67148</v>
      </c>
      <c r="Q20" s="24">
        <v>68326</v>
      </c>
      <c r="R20" s="24">
        <v>75118</v>
      </c>
      <c r="S20" s="22" t="s">
        <v>12</v>
      </c>
      <c r="T20" s="24">
        <v>73918</v>
      </c>
      <c r="U20" s="22" t="s">
        <v>24</v>
      </c>
      <c r="V20" s="22">
        <v>206880</v>
      </c>
    </row>
    <row r="21" spans="1:22" ht="15" customHeight="1" x14ac:dyDescent="0.2">
      <c r="A21" s="3"/>
      <c r="L21" s="21" t="s">
        <v>13</v>
      </c>
      <c r="M21" s="23">
        <v>60635.999999999971</v>
      </c>
      <c r="N21" s="21">
        <v>63478.000000000015</v>
      </c>
      <c r="O21" s="23">
        <v>64985.999999999942</v>
      </c>
      <c r="P21" s="23">
        <v>64966</v>
      </c>
      <c r="Q21" s="23">
        <v>71254</v>
      </c>
      <c r="R21" s="23">
        <v>77002</v>
      </c>
      <c r="S21" s="21" t="s">
        <v>13</v>
      </c>
      <c r="T21" s="23">
        <v>81106</v>
      </c>
    </row>
    <row r="22" spans="1:22" ht="15" customHeight="1" x14ac:dyDescent="0.2">
      <c r="A22" s="3"/>
      <c r="L22" s="22" t="s">
        <v>46</v>
      </c>
      <c r="M22" s="24">
        <v>27082.999999999989</v>
      </c>
      <c r="N22" s="22">
        <v>30757.000000000015</v>
      </c>
      <c r="O22" s="24">
        <v>36612.999999999985</v>
      </c>
      <c r="P22" s="24">
        <v>32186</v>
      </c>
      <c r="Q22" s="24">
        <v>39985</v>
      </c>
      <c r="R22" s="24">
        <v>47041</v>
      </c>
      <c r="S22" s="22" t="s">
        <v>14</v>
      </c>
      <c r="T22" s="24">
        <v>43069</v>
      </c>
    </row>
    <row r="23" spans="1:22" ht="15" customHeight="1" x14ac:dyDescent="0.2">
      <c r="A23" s="3"/>
      <c r="S23" s="21" t="s">
        <v>47</v>
      </c>
      <c r="T23" s="23">
        <v>8610</v>
      </c>
    </row>
    <row r="24" spans="1:22" ht="15" customHeight="1" x14ac:dyDescent="0.25">
      <c r="A24" s="35" t="s">
        <v>8</v>
      </c>
      <c r="B24" s="30">
        <f t="shared" ref="B24:K24" si="0">SUM(B11:B23)</f>
        <v>284385</v>
      </c>
      <c r="C24" s="30">
        <f t="shared" si="0"/>
        <v>295004</v>
      </c>
      <c r="D24" s="30">
        <f t="shared" si="0"/>
        <v>297935</v>
      </c>
      <c r="E24" s="30">
        <f t="shared" si="0"/>
        <v>290145</v>
      </c>
      <c r="F24" s="30">
        <f t="shared" si="0"/>
        <v>288296</v>
      </c>
      <c r="G24" s="30">
        <f t="shared" si="0"/>
        <v>290530</v>
      </c>
      <c r="H24" s="30">
        <f t="shared" si="0"/>
        <v>295951</v>
      </c>
      <c r="I24" s="30">
        <f t="shared" si="0"/>
        <v>286073</v>
      </c>
      <c r="J24" s="30">
        <f t="shared" si="0"/>
        <v>289247</v>
      </c>
      <c r="K24" s="30">
        <f t="shared" si="0"/>
        <v>284698</v>
      </c>
      <c r="M24" s="30">
        <f t="shared" ref="M24:R24" si="1">SUM(M11:M23)</f>
        <v>281043</v>
      </c>
      <c r="N24" s="30">
        <f t="shared" si="1"/>
        <v>282487.00000000006</v>
      </c>
      <c r="O24" s="30">
        <f t="shared" si="1"/>
        <v>285368.99999999988</v>
      </c>
      <c r="P24" s="30">
        <f t="shared" si="1"/>
        <v>279481</v>
      </c>
      <c r="Q24" s="30">
        <f t="shared" si="1"/>
        <v>294192</v>
      </c>
      <c r="R24" s="30">
        <f t="shared" si="1"/>
        <v>311520</v>
      </c>
      <c r="T24" s="30">
        <f>SUM(T11:T23)</f>
        <v>317146</v>
      </c>
      <c r="V24" s="30">
        <f>SUM(V11:V23)</f>
        <v>315782</v>
      </c>
    </row>
    <row r="25" spans="1:22" ht="15" customHeight="1" x14ac:dyDescent="0.2">
      <c r="A25" s="3"/>
    </row>
    <row r="26" spans="1:22" ht="15" customHeight="1" x14ac:dyDescent="0.25">
      <c r="A26" s="1" t="s">
        <v>21</v>
      </c>
      <c r="B26" s="9"/>
      <c r="C26" s="9"/>
      <c r="D26" s="9"/>
      <c r="E26" s="9"/>
      <c r="F26" s="9"/>
    </row>
    <row r="27" spans="1:22" ht="15" customHeight="1" x14ac:dyDescent="0.2">
      <c r="A27" s="29" t="s">
        <v>0</v>
      </c>
      <c r="B27" s="28">
        <v>2000</v>
      </c>
      <c r="C27" s="19">
        <v>2001</v>
      </c>
      <c r="D27" s="28">
        <v>2002</v>
      </c>
      <c r="E27" s="19">
        <v>2003</v>
      </c>
      <c r="F27" s="28">
        <v>2004</v>
      </c>
      <c r="G27" s="19">
        <v>2005</v>
      </c>
      <c r="H27" s="28">
        <v>2006</v>
      </c>
      <c r="I27" s="19">
        <v>2007</v>
      </c>
      <c r="J27" s="28">
        <v>2008</v>
      </c>
      <c r="K27" s="19">
        <v>2009</v>
      </c>
      <c r="L27" s="27"/>
      <c r="M27" s="20">
        <v>2010</v>
      </c>
      <c r="N27" s="19">
        <v>2011</v>
      </c>
      <c r="O27" s="28">
        <v>2012</v>
      </c>
      <c r="P27" s="19">
        <v>2013</v>
      </c>
      <c r="Q27" s="28">
        <v>2014</v>
      </c>
      <c r="R27" s="19">
        <v>2015</v>
      </c>
      <c r="S27" s="12"/>
      <c r="T27" s="28">
        <v>2016</v>
      </c>
      <c r="V27" s="28">
        <v>2017</v>
      </c>
    </row>
    <row r="28" spans="1:22" ht="15" customHeight="1" x14ac:dyDescent="0.2">
      <c r="A28" s="17" t="s">
        <v>1</v>
      </c>
      <c r="B28" s="23">
        <v>224</v>
      </c>
      <c r="C28" s="23">
        <v>197</v>
      </c>
      <c r="D28" s="23">
        <v>189</v>
      </c>
      <c r="E28" s="23">
        <v>186</v>
      </c>
      <c r="F28" s="23">
        <v>171</v>
      </c>
      <c r="G28" s="23">
        <v>147</v>
      </c>
      <c r="H28" s="23">
        <v>213</v>
      </c>
      <c r="I28" s="23">
        <v>296</v>
      </c>
      <c r="J28" s="23">
        <v>382</v>
      </c>
      <c r="K28" s="23">
        <v>271</v>
      </c>
      <c r="L28" s="21" t="s">
        <v>1</v>
      </c>
      <c r="M28" s="23">
        <v>265</v>
      </c>
      <c r="N28" s="21">
        <v>230</v>
      </c>
      <c r="O28" s="23">
        <v>255</v>
      </c>
      <c r="P28" s="23">
        <v>198</v>
      </c>
      <c r="Q28" s="23">
        <v>198</v>
      </c>
      <c r="R28" s="23">
        <v>252</v>
      </c>
      <c r="S28" s="21" t="s">
        <v>1</v>
      </c>
      <c r="T28" s="23">
        <v>267</v>
      </c>
      <c r="U28" s="21" t="s">
        <v>1</v>
      </c>
      <c r="V28" s="21">
        <v>263</v>
      </c>
    </row>
    <row r="29" spans="1:22" ht="15" customHeight="1" x14ac:dyDescent="0.2">
      <c r="A29" s="11" t="s">
        <v>42</v>
      </c>
      <c r="B29" s="24">
        <v>287</v>
      </c>
      <c r="C29" s="24">
        <v>231</v>
      </c>
      <c r="D29" s="24">
        <v>208</v>
      </c>
      <c r="E29" s="24">
        <v>197</v>
      </c>
      <c r="F29" s="24">
        <v>184</v>
      </c>
      <c r="G29" s="24">
        <v>159</v>
      </c>
      <c r="H29" s="24">
        <v>176</v>
      </c>
      <c r="I29" s="24">
        <v>218</v>
      </c>
      <c r="J29" s="24">
        <v>150</v>
      </c>
      <c r="K29" s="24">
        <v>174</v>
      </c>
      <c r="L29" s="22" t="s">
        <v>42</v>
      </c>
      <c r="M29" s="24">
        <v>148</v>
      </c>
      <c r="N29" s="22">
        <v>128</v>
      </c>
      <c r="O29" s="24">
        <v>150</v>
      </c>
      <c r="P29" s="24">
        <v>129</v>
      </c>
      <c r="Q29" s="24">
        <v>127</v>
      </c>
      <c r="R29" s="24">
        <v>123</v>
      </c>
      <c r="S29" s="22" t="s">
        <v>42</v>
      </c>
      <c r="T29" s="24">
        <v>118</v>
      </c>
      <c r="U29" s="22" t="s">
        <v>42</v>
      </c>
      <c r="V29" s="22">
        <v>106</v>
      </c>
    </row>
    <row r="30" spans="1:22" s="12" customFormat="1" ht="15" customHeight="1" x14ac:dyDescent="0.2">
      <c r="A30" s="17" t="s">
        <v>43</v>
      </c>
      <c r="B30" s="23">
        <v>316</v>
      </c>
      <c r="C30" s="23">
        <v>281</v>
      </c>
      <c r="D30" s="23">
        <v>254</v>
      </c>
      <c r="E30" s="23">
        <v>239</v>
      </c>
      <c r="F30" s="23">
        <v>217</v>
      </c>
      <c r="G30" s="23">
        <v>198</v>
      </c>
      <c r="H30" s="23">
        <v>164</v>
      </c>
      <c r="I30" s="23">
        <v>218</v>
      </c>
      <c r="J30" s="23">
        <v>148</v>
      </c>
      <c r="K30" s="23">
        <v>146</v>
      </c>
      <c r="L30" s="21" t="s">
        <v>43</v>
      </c>
      <c r="M30" s="23">
        <v>163</v>
      </c>
      <c r="N30" s="21">
        <v>154</v>
      </c>
      <c r="O30" s="23">
        <v>126</v>
      </c>
      <c r="P30" s="23">
        <v>135</v>
      </c>
      <c r="Q30" s="23">
        <v>126</v>
      </c>
      <c r="R30" s="23">
        <v>114</v>
      </c>
      <c r="S30" s="21" t="s">
        <v>43</v>
      </c>
      <c r="T30" s="23">
        <v>115</v>
      </c>
      <c r="U30" s="21" t="s">
        <v>43</v>
      </c>
      <c r="V30" s="21">
        <v>94</v>
      </c>
    </row>
    <row r="31" spans="1:22" s="12" customFormat="1" ht="15" customHeight="1" x14ac:dyDescent="0.2">
      <c r="A31" s="11" t="s">
        <v>26</v>
      </c>
      <c r="B31" s="24">
        <v>721</v>
      </c>
      <c r="C31" s="24">
        <v>658</v>
      </c>
      <c r="D31" s="24">
        <v>584</v>
      </c>
      <c r="E31" s="24">
        <v>570</v>
      </c>
      <c r="F31" s="24">
        <v>514</v>
      </c>
      <c r="G31" s="24">
        <v>467</v>
      </c>
      <c r="H31" s="24">
        <v>355</v>
      </c>
      <c r="I31" s="24">
        <v>339</v>
      </c>
      <c r="J31" s="24">
        <v>364</v>
      </c>
      <c r="K31" s="24">
        <v>307</v>
      </c>
      <c r="L31" s="22" t="s">
        <v>26</v>
      </c>
      <c r="M31" s="24">
        <v>271</v>
      </c>
      <c r="N31" s="22">
        <v>275</v>
      </c>
      <c r="O31" s="24">
        <v>288</v>
      </c>
      <c r="P31" s="24">
        <v>273</v>
      </c>
      <c r="Q31" s="24">
        <v>244</v>
      </c>
      <c r="R31" s="24">
        <v>231</v>
      </c>
      <c r="S31" s="22" t="s">
        <v>26</v>
      </c>
      <c r="T31" s="24">
        <v>202</v>
      </c>
      <c r="U31" s="22" t="s">
        <v>26</v>
      </c>
      <c r="V31" s="22">
        <v>181</v>
      </c>
    </row>
    <row r="32" spans="1:22" ht="15" customHeight="1" x14ac:dyDescent="0.2">
      <c r="A32" s="17" t="s">
        <v>2</v>
      </c>
      <c r="B32" s="23">
        <v>723</v>
      </c>
      <c r="C32" s="23">
        <v>653</v>
      </c>
      <c r="D32" s="23">
        <v>605</v>
      </c>
      <c r="E32" s="23">
        <v>564</v>
      </c>
      <c r="F32" s="23">
        <v>554</v>
      </c>
      <c r="G32" s="23">
        <v>494</v>
      </c>
      <c r="H32" s="23">
        <v>410</v>
      </c>
      <c r="I32" s="23">
        <v>419</v>
      </c>
      <c r="J32" s="23">
        <v>353</v>
      </c>
      <c r="K32" s="23">
        <v>349</v>
      </c>
      <c r="L32" s="21" t="s">
        <v>2</v>
      </c>
      <c r="M32" s="23">
        <v>306</v>
      </c>
      <c r="N32" s="21">
        <v>308</v>
      </c>
      <c r="O32" s="23">
        <v>280</v>
      </c>
      <c r="P32" s="23">
        <v>281</v>
      </c>
      <c r="Q32" s="23">
        <v>264</v>
      </c>
      <c r="R32" s="23">
        <v>259</v>
      </c>
      <c r="S32" s="21" t="s">
        <v>2</v>
      </c>
      <c r="T32" s="23">
        <v>261</v>
      </c>
      <c r="U32" s="21" t="s">
        <v>2</v>
      </c>
      <c r="V32" s="21">
        <v>259</v>
      </c>
    </row>
    <row r="33" spans="1:22" ht="15" customHeight="1" x14ac:dyDescent="0.2">
      <c r="A33" s="11" t="s">
        <v>3</v>
      </c>
      <c r="B33" s="24">
        <v>695</v>
      </c>
      <c r="C33" s="24">
        <v>647</v>
      </c>
      <c r="D33" s="24">
        <v>628</v>
      </c>
      <c r="E33" s="24">
        <v>595</v>
      </c>
      <c r="F33" s="24">
        <v>581</v>
      </c>
      <c r="G33" s="24">
        <v>507</v>
      </c>
      <c r="H33" s="24">
        <v>424</v>
      </c>
      <c r="I33" s="24">
        <v>370</v>
      </c>
      <c r="J33" s="24">
        <v>344</v>
      </c>
      <c r="K33" s="24">
        <v>338</v>
      </c>
      <c r="L33" s="22" t="s">
        <v>3</v>
      </c>
      <c r="M33" s="24">
        <v>288</v>
      </c>
      <c r="N33" s="22">
        <v>277</v>
      </c>
      <c r="O33" s="24">
        <v>288</v>
      </c>
      <c r="P33" s="24">
        <v>282</v>
      </c>
      <c r="Q33" s="24">
        <v>280</v>
      </c>
      <c r="R33" s="24">
        <v>285</v>
      </c>
      <c r="S33" s="22" t="s">
        <v>3</v>
      </c>
      <c r="T33" s="24">
        <v>253</v>
      </c>
      <c r="U33" s="22" t="s">
        <v>3</v>
      </c>
      <c r="V33" s="22">
        <v>243</v>
      </c>
    </row>
    <row r="34" spans="1:22" ht="15" customHeight="1" x14ac:dyDescent="0.2">
      <c r="A34" s="17" t="s">
        <v>44</v>
      </c>
      <c r="B34" s="23">
        <v>506</v>
      </c>
      <c r="C34" s="23">
        <v>526</v>
      </c>
      <c r="D34" s="23">
        <v>521</v>
      </c>
      <c r="E34" s="23">
        <v>487</v>
      </c>
      <c r="F34" s="23">
        <v>439</v>
      </c>
      <c r="G34" s="23">
        <v>441</v>
      </c>
      <c r="H34" s="23">
        <v>366</v>
      </c>
      <c r="I34" s="23">
        <v>379</v>
      </c>
      <c r="J34" s="23">
        <v>294</v>
      </c>
      <c r="K34" s="23">
        <v>281</v>
      </c>
      <c r="L34" s="21" t="s">
        <v>44</v>
      </c>
      <c r="M34" s="23">
        <v>292</v>
      </c>
      <c r="N34" s="21">
        <v>283</v>
      </c>
      <c r="O34" s="23">
        <v>249</v>
      </c>
      <c r="P34" s="23">
        <v>288</v>
      </c>
      <c r="Q34" s="23">
        <v>263</v>
      </c>
      <c r="R34" s="23">
        <v>259</v>
      </c>
      <c r="S34" s="21" t="s">
        <v>44</v>
      </c>
      <c r="T34" s="23">
        <v>253</v>
      </c>
      <c r="U34" s="21" t="s">
        <v>44</v>
      </c>
      <c r="V34" s="21">
        <v>267</v>
      </c>
    </row>
    <row r="35" spans="1:22" ht="15" customHeight="1" x14ac:dyDescent="0.2">
      <c r="A35" s="11" t="s">
        <v>45</v>
      </c>
      <c r="B35" s="24">
        <v>410</v>
      </c>
      <c r="C35" s="24">
        <v>398</v>
      </c>
      <c r="D35" s="24">
        <v>406</v>
      </c>
      <c r="E35" s="24">
        <v>356</v>
      </c>
      <c r="F35" s="24">
        <v>352</v>
      </c>
      <c r="G35" s="24">
        <v>336</v>
      </c>
      <c r="H35" s="24">
        <v>309</v>
      </c>
      <c r="I35" s="24">
        <v>283</v>
      </c>
      <c r="J35" s="24">
        <v>292</v>
      </c>
      <c r="K35" s="24">
        <v>335</v>
      </c>
      <c r="L35" s="22" t="s">
        <v>45</v>
      </c>
      <c r="M35" s="24">
        <v>275</v>
      </c>
      <c r="N35" s="22">
        <v>257</v>
      </c>
      <c r="O35" s="24">
        <v>255</v>
      </c>
      <c r="P35" s="24">
        <v>244</v>
      </c>
      <c r="Q35" s="24">
        <v>226</v>
      </c>
      <c r="R35" s="24">
        <v>266</v>
      </c>
      <c r="S35" s="22" t="s">
        <v>45</v>
      </c>
      <c r="T35" s="24">
        <v>268</v>
      </c>
      <c r="U35" s="22" t="s">
        <v>45</v>
      </c>
      <c r="V35" s="22">
        <v>232</v>
      </c>
    </row>
    <row r="36" spans="1:22" ht="15" customHeight="1" x14ac:dyDescent="0.2">
      <c r="A36" s="17" t="s">
        <v>5</v>
      </c>
      <c r="B36" s="23">
        <v>777</v>
      </c>
      <c r="C36" s="23">
        <v>746</v>
      </c>
      <c r="D36" s="23">
        <v>762</v>
      </c>
      <c r="E36" s="23">
        <v>775</v>
      </c>
      <c r="F36" s="23">
        <v>767</v>
      </c>
      <c r="G36" s="23">
        <v>771</v>
      </c>
      <c r="H36" s="23">
        <v>783</v>
      </c>
      <c r="I36" s="23">
        <v>707</v>
      </c>
      <c r="J36" s="23">
        <v>688</v>
      </c>
      <c r="K36" s="23">
        <v>595</v>
      </c>
      <c r="L36" s="21" t="s">
        <v>5</v>
      </c>
      <c r="M36" s="23">
        <v>656</v>
      </c>
      <c r="N36" s="21">
        <v>576</v>
      </c>
      <c r="O36" s="23">
        <v>609</v>
      </c>
      <c r="P36" s="23">
        <v>596</v>
      </c>
      <c r="Q36" s="23">
        <v>636</v>
      </c>
      <c r="R36" s="23">
        <v>581</v>
      </c>
      <c r="S36" s="21" t="s">
        <v>5</v>
      </c>
      <c r="T36" s="23">
        <v>589</v>
      </c>
      <c r="U36" s="21" t="s">
        <v>5</v>
      </c>
      <c r="V36" s="21">
        <v>605</v>
      </c>
    </row>
    <row r="37" spans="1:22" ht="15" customHeight="1" x14ac:dyDescent="0.2">
      <c r="A37" s="11" t="s">
        <v>24</v>
      </c>
      <c r="B37" s="24">
        <v>616</v>
      </c>
      <c r="C37" s="24">
        <v>754</v>
      </c>
      <c r="D37" s="24">
        <v>776</v>
      </c>
      <c r="E37" s="24">
        <v>773</v>
      </c>
      <c r="F37" s="24">
        <v>798</v>
      </c>
      <c r="G37" s="24">
        <v>848</v>
      </c>
      <c r="H37" s="24">
        <v>947</v>
      </c>
      <c r="I37" s="24">
        <v>922</v>
      </c>
      <c r="J37" s="24">
        <v>960</v>
      </c>
      <c r="K37" s="24">
        <v>1006</v>
      </c>
      <c r="L37" s="22" t="s">
        <v>12</v>
      </c>
      <c r="M37" s="24">
        <v>568</v>
      </c>
      <c r="N37" s="22">
        <v>604</v>
      </c>
      <c r="O37" s="24">
        <v>561</v>
      </c>
      <c r="P37" s="24">
        <v>554</v>
      </c>
      <c r="Q37" s="24">
        <v>560</v>
      </c>
      <c r="R37" s="24">
        <v>622</v>
      </c>
      <c r="S37" s="22" t="s">
        <v>12</v>
      </c>
      <c r="T37" s="24">
        <v>619</v>
      </c>
      <c r="U37" s="22" t="s">
        <v>24</v>
      </c>
      <c r="V37" s="22">
        <v>1178</v>
      </c>
    </row>
    <row r="38" spans="1:22" ht="15" customHeight="1" x14ac:dyDescent="0.2">
      <c r="A38" s="3"/>
      <c r="L38" s="21" t="s">
        <v>13</v>
      </c>
      <c r="M38" s="23">
        <v>330</v>
      </c>
      <c r="N38" s="21">
        <v>342</v>
      </c>
      <c r="O38" s="23">
        <v>346</v>
      </c>
      <c r="P38" s="23">
        <v>348</v>
      </c>
      <c r="Q38" s="23">
        <v>379</v>
      </c>
      <c r="R38" s="23">
        <v>406</v>
      </c>
      <c r="S38" s="21" t="s">
        <v>13</v>
      </c>
      <c r="T38" s="23">
        <v>433</v>
      </c>
    </row>
    <row r="39" spans="1:22" ht="15" customHeight="1" x14ac:dyDescent="0.2">
      <c r="A39" s="3"/>
      <c r="L39" s="22" t="s">
        <v>46</v>
      </c>
      <c r="M39" s="24">
        <v>85</v>
      </c>
      <c r="N39" s="22">
        <v>96</v>
      </c>
      <c r="O39" s="24">
        <v>113</v>
      </c>
      <c r="P39" s="24">
        <v>97</v>
      </c>
      <c r="Q39" s="24">
        <v>122</v>
      </c>
      <c r="R39" s="24">
        <v>139</v>
      </c>
      <c r="S39" s="22" t="s">
        <v>14</v>
      </c>
      <c r="T39" s="24">
        <v>136</v>
      </c>
    </row>
    <row r="40" spans="1:22" ht="15" customHeight="1" x14ac:dyDescent="0.2">
      <c r="A40" s="3"/>
      <c r="S40" s="21" t="s">
        <v>47</v>
      </c>
      <c r="T40" s="23">
        <v>15</v>
      </c>
    </row>
    <row r="41" spans="1:22" ht="15" customHeight="1" x14ac:dyDescent="0.25">
      <c r="A41" s="35" t="s">
        <v>8</v>
      </c>
      <c r="B41" s="30">
        <f t="shared" ref="B41:K41" si="2">SUM(B28:B40)</f>
        <v>5275</v>
      </c>
      <c r="C41" s="30">
        <f t="shared" si="2"/>
        <v>5091</v>
      </c>
      <c r="D41" s="30">
        <f t="shared" si="2"/>
        <v>4933</v>
      </c>
      <c r="E41" s="30">
        <f t="shared" si="2"/>
        <v>4742</v>
      </c>
      <c r="F41" s="30">
        <f t="shared" si="2"/>
        <v>4577</v>
      </c>
      <c r="G41" s="30">
        <f t="shared" si="2"/>
        <v>4368</v>
      </c>
      <c r="H41" s="30">
        <f t="shared" si="2"/>
        <v>4147</v>
      </c>
      <c r="I41" s="30">
        <f t="shared" si="2"/>
        <v>4151</v>
      </c>
      <c r="J41" s="30">
        <f t="shared" si="2"/>
        <v>3975</v>
      </c>
      <c r="K41" s="30">
        <f t="shared" si="2"/>
        <v>3802</v>
      </c>
      <c r="M41" s="30">
        <f t="shared" ref="M41:R41" si="3">SUM(M28:M40)</f>
        <v>3647</v>
      </c>
      <c r="N41" s="30">
        <f t="shared" si="3"/>
        <v>3530</v>
      </c>
      <c r="O41" s="30">
        <f t="shared" si="3"/>
        <v>3520</v>
      </c>
      <c r="P41" s="30">
        <f t="shared" si="3"/>
        <v>3425</v>
      </c>
      <c r="Q41" s="30">
        <f t="shared" si="3"/>
        <v>3425</v>
      </c>
      <c r="R41" s="30">
        <f t="shared" si="3"/>
        <v>3537</v>
      </c>
      <c r="T41" s="30">
        <f>SUM(T28:T40)</f>
        <v>3529</v>
      </c>
      <c r="V41" s="30">
        <f>SUM(V28:V40)</f>
        <v>3428</v>
      </c>
    </row>
    <row r="42" spans="1:22" ht="15" customHeight="1" thickBot="1" x14ac:dyDescent="0.25"/>
    <row r="43" spans="1:22" ht="15" customHeight="1" x14ac:dyDescent="0.2">
      <c r="A43" s="42" t="s">
        <v>55</v>
      </c>
      <c r="B43" s="42"/>
      <c r="C43" s="42"/>
      <c r="D43" s="42"/>
      <c r="E43" s="42"/>
      <c r="F43" s="42"/>
      <c r="G43" s="42"/>
      <c r="H43" s="42"/>
      <c r="I43" s="42"/>
      <c r="J43" s="42"/>
      <c r="K43" s="42"/>
      <c r="L43" s="42"/>
      <c r="M43" s="42"/>
      <c r="N43" s="42"/>
      <c r="O43" s="42"/>
      <c r="P43" s="42"/>
      <c r="Q43" s="42"/>
      <c r="R43" s="42"/>
      <c r="S43" s="42"/>
      <c r="T43" s="42"/>
      <c r="U43" s="42"/>
      <c r="V43" s="42"/>
    </row>
    <row r="44" spans="1:22" ht="15" customHeight="1" x14ac:dyDescent="0.2">
      <c r="A44" s="46" t="s">
        <v>61</v>
      </c>
      <c r="B44" s="48"/>
      <c r="C44" s="48"/>
      <c r="D44" s="48"/>
      <c r="E44" s="48"/>
      <c r="F44" s="48"/>
      <c r="G44" s="48"/>
      <c r="H44" s="48"/>
      <c r="I44" s="48"/>
      <c r="J44" s="48"/>
      <c r="K44" s="48"/>
      <c r="L44" s="48"/>
      <c r="M44" s="48"/>
      <c r="N44" s="48"/>
      <c r="O44" s="48"/>
      <c r="P44" s="48"/>
      <c r="Q44" s="48"/>
      <c r="R44" s="48"/>
      <c r="S44" s="48"/>
      <c r="T44" s="48"/>
      <c r="U44" s="48"/>
      <c r="V44" s="48"/>
    </row>
    <row r="45" spans="1:22" ht="31.5" customHeight="1" thickBot="1" x14ac:dyDescent="0.25">
      <c r="A45" s="188" t="s">
        <v>63</v>
      </c>
      <c r="B45" s="188"/>
      <c r="C45" s="188"/>
      <c r="D45" s="188"/>
      <c r="E45" s="188"/>
      <c r="F45" s="188"/>
      <c r="G45" s="188"/>
      <c r="H45" s="188"/>
      <c r="I45" s="188"/>
      <c r="J45" s="188"/>
      <c r="K45" s="188"/>
      <c r="L45" s="188"/>
      <c r="M45" s="188"/>
      <c r="N45" s="188"/>
      <c r="O45" s="188"/>
      <c r="P45" s="188"/>
      <c r="Q45" s="188"/>
      <c r="R45" s="188"/>
      <c r="S45" s="188"/>
      <c r="T45" s="188"/>
      <c r="U45" s="188"/>
      <c r="V45" s="188"/>
    </row>
    <row r="46" spans="1:22" ht="15" customHeight="1" x14ac:dyDescent="0.2">
      <c r="A46" s="46"/>
      <c r="B46" s="47"/>
      <c r="C46" s="47"/>
      <c r="D46" s="47"/>
      <c r="E46" s="47"/>
      <c r="F46" s="47"/>
      <c r="G46" s="47"/>
      <c r="H46" s="47"/>
      <c r="I46" s="47"/>
      <c r="J46" s="47"/>
      <c r="K46" s="47"/>
      <c r="L46" s="47"/>
      <c r="M46" s="47"/>
      <c r="N46" s="47"/>
      <c r="O46" s="47"/>
      <c r="P46" s="47"/>
      <c r="Q46" s="47"/>
      <c r="R46" s="47"/>
    </row>
  </sheetData>
  <mergeCells count="4">
    <mergeCell ref="A4:K4"/>
    <mergeCell ref="A5:K5"/>
    <mergeCell ref="A6:K6"/>
    <mergeCell ref="A45:V45"/>
  </mergeCells>
  <pageMargins left="0.75" right="0.75" top="1" bottom="1" header="0.5" footer="0.5"/>
  <pageSetup paperSize="9" scale="55"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S50"/>
  <sheetViews>
    <sheetView showGridLines="0" zoomScaleNormal="100" workbookViewId="0">
      <pane xSplit="2" ySplit="9" topLeftCell="C21" activePane="bottomRight" state="frozen"/>
      <selection pane="topRight" activeCell="B1" sqref="B1"/>
      <selection pane="bottomLeft" activeCell="A10" sqref="A10"/>
      <selection pane="bottomRight" activeCell="E26" sqref="E26"/>
    </sheetView>
  </sheetViews>
  <sheetFormatPr defaultColWidth="20.7109375" defaultRowHeight="15" customHeight="1" x14ac:dyDescent="0.2"/>
  <cols>
    <col min="1" max="1" width="8.85546875" style="3" customWidth="1"/>
    <col min="2" max="2" width="20.7109375" style="79" customWidth="1"/>
    <col min="3" max="11" width="13.7109375" style="3" customWidth="1"/>
    <col min="12" max="12" width="13" style="3" bestFit="1" customWidth="1"/>
    <col min="13" max="13" width="16.7109375" style="3" customWidth="1"/>
    <col min="14" max="14" width="14.5703125" style="3" customWidth="1"/>
    <col min="15" max="15" width="15.42578125" style="3" customWidth="1"/>
    <col min="16" max="16" width="19.28515625" style="3" bestFit="1" customWidth="1"/>
    <col min="17" max="16384" width="20.7109375" style="3"/>
  </cols>
  <sheetData>
    <row r="3" spans="1:19" ht="21" customHeight="1" x14ac:dyDescent="0.3">
      <c r="A3" s="55" t="s">
        <v>95</v>
      </c>
      <c r="B3" s="78"/>
      <c r="C3" s="2"/>
    </row>
    <row r="4" spans="1:19" s="69" customFormat="1" ht="15" customHeight="1" x14ac:dyDescent="0.25">
      <c r="A4" s="53" t="s">
        <v>67</v>
      </c>
      <c r="B4" s="53"/>
      <c r="C4" s="53"/>
      <c r="D4" s="53"/>
      <c r="E4" s="53"/>
      <c r="F4" s="53"/>
      <c r="G4" s="53"/>
      <c r="H4" s="53"/>
      <c r="K4" s="70"/>
      <c r="L4" s="70"/>
      <c r="M4" s="70"/>
      <c r="N4" s="70"/>
      <c r="O4" s="70"/>
      <c r="P4" s="70"/>
      <c r="Q4" s="70"/>
    </row>
    <row r="5" spans="1:19" s="71" customFormat="1" ht="15" customHeight="1" x14ac:dyDescent="0.25">
      <c r="A5" s="54" t="s">
        <v>85</v>
      </c>
      <c r="B5" s="54"/>
      <c r="C5" s="54"/>
      <c r="D5" s="54"/>
      <c r="E5" s="54"/>
      <c r="F5" s="54"/>
      <c r="G5" s="54"/>
      <c r="H5" s="54"/>
      <c r="K5" s="70"/>
      <c r="L5" s="70"/>
      <c r="M5" s="70"/>
      <c r="N5" s="70"/>
      <c r="O5" s="70"/>
      <c r="P5" s="70"/>
      <c r="Q5" s="70"/>
    </row>
    <row r="6" spans="1:19" s="72" customFormat="1" ht="15" customHeight="1" x14ac:dyDescent="0.2">
      <c r="A6" s="119" t="s">
        <v>105</v>
      </c>
      <c r="B6" s="54"/>
      <c r="C6" s="54"/>
      <c r="D6" s="54"/>
      <c r="E6" s="54"/>
      <c r="F6" s="54"/>
      <c r="G6" s="54"/>
      <c r="H6" s="54"/>
      <c r="K6" s="70"/>
      <c r="L6" s="70"/>
      <c r="M6" s="70"/>
      <c r="N6" s="70"/>
      <c r="O6" s="70"/>
      <c r="P6" s="70"/>
      <c r="Q6" s="70"/>
    </row>
    <row r="7" spans="1:19" s="72" customFormat="1" ht="15" customHeight="1" x14ac:dyDescent="0.2">
      <c r="B7" s="74"/>
      <c r="C7" s="57"/>
      <c r="D7" s="57"/>
      <c r="E7" s="57"/>
      <c r="F7" s="57"/>
      <c r="G7" s="57"/>
      <c r="H7" s="57"/>
      <c r="I7" s="57"/>
      <c r="K7" s="70"/>
      <c r="L7" s="70"/>
      <c r="M7" s="70"/>
      <c r="N7" s="70"/>
      <c r="O7" s="70"/>
      <c r="P7" s="70"/>
      <c r="Q7" s="70"/>
    </row>
    <row r="8" spans="1:19" s="72" customFormat="1" ht="15" customHeight="1" x14ac:dyDescent="0.25">
      <c r="B8" s="152" t="s">
        <v>20</v>
      </c>
      <c r="C8" s="57"/>
      <c r="D8" s="57"/>
      <c r="E8" s="57"/>
      <c r="F8" s="57"/>
      <c r="G8" s="58"/>
      <c r="H8" s="58"/>
      <c r="I8" s="58"/>
      <c r="J8" s="58"/>
      <c r="K8" s="58"/>
      <c r="L8" s="58"/>
      <c r="M8" s="58"/>
      <c r="N8" s="58"/>
      <c r="O8" s="58"/>
      <c r="P8" s="58"/>
      <c r="Q8" s="58"/>
      <c r="R8" s="58"/>
      <c r="S8" s="58"/>
    </row>
    <row r="9" spans="1:19" s="58" customFormat="1" ht="15" customHeight="1" x14ac:dyDescent="0.2">
      <c r="B9" s="80" t="s">
        <v>0</v>
      </c>
      <c r="C9" s="59">
        <v>2011</v>
      </c>
      <c r="D9" s="60">
        <v>2012</v>
      </c>
      <c r="E9" s="59">
        <v>2013</v>
      </c>
      <c r="F9" s="60">
        <v>2014</v>
      </c>
      <c r="G9" s="59">
        <v>2015</v>
      </c>
      <c r="H9" s="60">
        <v>2016</v>
      </c>
      <c r="I9" s="60">
        <v>2017</v>
      </c>
      <c r="J9" s="60">
        <v>2018</v>
      </c>
      <c r="K9" s="60">
        <v>2019</v>
      </c>
      <c r="L9" s="60">
        <v>2020</v>
      </c>
      <c r="M9" s="80" t="s">
        <v>0</v>
      </c>
      <c r="N9" s="60">
        <v>2021</v>
      </c>
      <c r="O9" s="60">
        <v>2022</v>
      </c>
    </row>
    <row r="10" spans="1:19" s="58" customFormat="1" ht="15" customHeight="1" x14ac:dyDescent="0.2">
      <c r="B10" s="61" t="s">
        <v>1</v>
      </c>
      <c r="C10" s="81">
        <v>1500.0000000000002</v>
      </c>
      <c r="D10" s="62">
        <v>1669</v>
      </c>
      <c r="E10" s="62">
        <v>1320</v>
      </c>
      <c r="F10" s="62">
        <v>1279</v>
      </c>
      <c r="G10" s="62">
        <v>1649</v>
      </c>
      <c r="H10" s="62">
        <v>1731</v>
      </c>
      <c r="I10" s="81">
        <v>1698</v>
      </c>
      <c r="J10" s="81">
        <v>1420</v>
      </c>
      <c r="K10" s="81">
        <v>1354</v>
      </c>
      <c r="L10" s="81">
        <v>1369</v>
      </c>
      <c r="M10" s="61" t="s">
        <v>1</v>
      </c>
      <c r="N10" s="177">
        <v>1346</v>
      </c>
      <c r="O10" s="177">
        <v>1221</v>
      </c>
    </row>
    <row r="11" spans="1:19" s="58" customFormat="1" ht="15" customHeight="1" x14ac:dyDescent="0.2">
      <c r="B11" s="63" t="s">
        <v>42</v>
      </c>
      <c r="C11" s="65">
        <v>1513.9999999999998</v>
      </c>
      <c r="D11" s="64">
        <v>1806.0000000000005</v>
      </c>
      <c r="E11" s="64">
        <v>1521</v>
      </c>
      <c r="F11" s="64">
        <v>1521</v>
      </c>
      <c r="G11" s="64">
        <v>1471</v>
      </c>
      <c r="H11" s="64">
        <v>1419</v>
      </c>
      <c r="I11" s="65">
        <v>1260</v>
      </c>
      <c r="J11" s="65">
        <v>1095</v>
      </c>
      <c r="K11" s="65">
        <v>1015</v>
      </c>
      <c r="L11" s="65">
        <v>1086</v>
      </c>
      <c r="M11" s="63" t="s">
        <v>42</v>
      </c>
      <c r="N11" s="176">
        <v>1009</v>
      </c>
      <c r="O11" s="176">
        <v>858</v>
      </c>
    </row>
    <row r="12" spans="1:19" s="58" customFormat="1" ht="15" customHeight="1" x14ac:dyDescent="0.2">
      <c r="B12" s="61" t="s">
        <v>43</v>
      </c>
      <c r="C12" s="81">
        <v>2618.9999999999982</v>
      </c>
      <c r="D12" s="62">
        <v>2151.0000000000005</v>
      </c>
      <c r="E12" s="62">
        <v>2276</v>
      </c>
      <c r="F12" s="62">
        <v>2158</v>
      </c>
      <c r="G12" s="62">
        <v>1937</v>
      </c>
      <c r="H12" s="62">
        <v>1959</v>
      </c>
      <c r="I12" s="81">
        <v>1580</v>
      </c>
      <c r="J12" s="81">
        <v>1818</v>
      </c>
      <c r="K12" s="81">
        <v>1537</v>
      </c>
      <c r="L12" s="81">
        <v>1268</v>
      </c>
      <c r="M12" s="61" t="s">
        <v>43</v>
      </c>
      <c r="N12" s="177">
        <v>1289</v>
      </c>
      <c r="O12" s="177">
        <v>1281</v>
      </c>
    </row>
    <row r="13" spans="1:19" s="58" customFormat="1" ht="15" customHeight="1" x14ac:dyDescent="0.2">
      <c r="B13" s="63" t="s">
        <v>26</v>
      </c>
      <c r="C13" s="65">
        <v>6718.0000000000027</v>
      </c>
      <c r="D13" s="64">
        <v>6999.0000000000018</v>
      </c>
      <c r="E13" s="64">
        <v>6686</v>
      </c>
      <c r="F13" s="64">
        <v>5995</v>
      </c>
      <c r="G13" s="64">
        <v>5634</v>
      </c>
      <c r="H13" s="64">
        <v>4930</v>
      </c>
      <c r="I13" s="65">
        <v>4363</v>
      </c>
      <c r="J13" s="65">
        <v>4116</v>
      </c>
      <c r="K13" s="65">
        <v>4915</v>
      </c>
      <c r="L13" s="65">
        <v>4903</v>
      </c>
      <c r="M13" s="63" t="s">
        <v>26</v>
      </c>
      <c r="N13" s="176">
        <v>4165</v>
      </c>
      <c r="O13" s="176">
        <v>3815</v>
      </c>
    </row>
    <row r="14" spans="1:19" s="58" customFormat="1" ht="15" customHeight="1" x14ac:dyDescent="0.2">
      <c r="B14" s="61" t="s">
        <v>2</v>
      </c>
      <c r="C14" s="81">
        <v>10688.000000000004</v>
      </c>
      <c r="D14" s="62">
        <v>9671.0000000000036</v>
      </c>
      <c r="E14" s="62">
        <v>9669</v>
      </c>
      <c r="F14" s="62">
        <v>9055</v>
      </c>
      <c r="G14" s="62">
        <v>8984</v>
      </c>
      <c r="H14" s="62">
        <v>8993</v>
      </c>
      <c r="I14" s="81">
        <v>8929</v>
      </c>
      <c r="J14" s="81">
        <v>8364</v>
      </c>
      <c r="K14" s="81">
        <v>7733</v>
      </c>
      <c r="L14" s="81">
        <v>7226</v>
      </c>
      <c r="M14" s="61" t="s">
        <v>2</v>
      </c>
      <c r="N14" s="177">
        <v>7282</v>
      </c>
      <c r="O14" s="177">
        <v>6684</v>
      </c>
    </row>
    <row r="15" spans="1:19" s="58" customFormat="1" ht="15" customHeight="1" x14ac:dyDescent="0.2">
      <c r="B15" s="63" t="s">
        <v>3</v>
      </c>
      <c r="C15" s="65">
        <v>12310</v>
      </c>
      <c r="D15" s="64">
        <v>12748.999999999993</v>
      </c>
      <c r="E15" s="64">
        <v>12556</v>
      </c>
      <c r="F15" s="64">
        <v>12484</v>
      </c>
      <c r="G15" s="64">
        <v>12705</v>
      </c>
      <c r="H15" s="64">
        <v>11310</v>
      </c>
      <c r="I15" s="65">
        <v>10796</v>
      </c>
      <c r="J15" s="65">
        <v>10418</v>
      </c>
      <c r="K15" s="65">
        <v>10306</v>
      </c>
      <c r="L15" s="65">
        <v>10144</v>
      </c>
      <c r="M15" s="63" t="s">
        <v>3</v>
      </c>
      <c r="N15" s="176">
        <v>10233</v>
      </c>
      <c r="O15" s="176">
        <v>10215</v>
      </c>
    </row>
    <row r="16" spans="1:19" s="58" customFormat="1" ht="15" customHeight="1" x14ac:dyDescent="0.2">
      <c r="B16" s="61" t="s">
        <v>44</v>
      </c>
      <c r="C16" s="81">
        <v>15463.000000000002</v>
      </c>
      <c r="D16" s="62">
        <v>13600</v>
      </c>
      <c r="E16" s="62">
        <v>15687</v>
      </c>
      <c r="F16" s="62">
        <v>14399</v>
      </c>
      <c r="G16" s="62">
        <v>14089</v>
      </c>
      <c r="H16" s="62">
        <v>13722</v>
      </c>
      <c r="I16" s="81">
        <v>14529</v>
      </c>
      <c r="J16" s="81">
        <v>13090</v>
      </c>
      <c r="K16" s="81">
        <v>13297</v>
      </c>
      <c r="L16" s="81">
        <v>13775</v>
      </c>
      <c r="M16" s="61" t="s">
        <v>44</v>
      </c>
      <c r="N16" s="177">
        <v>13434</v>
      </c>
      <c r="O16" s="177">
        <v>13872</v>
      </c>
    </row>
    <row r="17" spans="2:15" s="58" customFormat="1" ht="15" customHeight="1" x14ac:dyDescent="0.2">
      <c r="B17" s="63" t="s">
        <v>45</v>
      </c>
      <c r="C17" s="65">
        <v>16574.000000000025</v>
      </c>
      <c r="D17" s="64">
        <v>16425.000000000015</v>
      </c>
      <c r="E17" s="64">
        <v>15689</v>
      </c>
      <c r="F17" s="64">
        <v>14490</v>
      </c>
      <c r="G17" s="64">
        <v>17192</v>
      </c>
      <c r="H17" s="64">
        <v>17205</v>
      </c>
      <c r="I17" s="65">
        <v>14966</v>
      </c>
      <c r="J17" s="65">
        <v>16507</v>
      </c>
      <c r="K17" s="65">
        <v>16401</v>
      </c>
      <c r="L17" s="65">
        <v>16206</v>
      </c>
      <c r="M17" s="63" t="s">
        <v>45</v>
      </c>
      <c r="N17" s="176">
        <v>15196</v>
      </c>
      <c r="O17" s="176">
        <v>15184</v>
      </c>
    </row>
    <row r="18" spans="2:15" s="58" customFormat="1" ht="15.95" customHeight="1" x14ac:dyDescent="0.2">
      <c r="B18" s="61" t="s">
        <v>5</v>
      </c>
      <c r="C18" s="81">
        <v>47968.000000000015</v>
      </c>
      <c r="D18" s="62">
        <v>50746.999999999956</v>
      </c>
      <c r="E18" s="62">
        <v>49777</v>
      </c>
      <c r="F18" s="62">
        <v>53246</v>
      </c>
      <c r="G18" s="62">
        <v>48698</v>
      </c>
      <c r="H18" s="62">
        <v>49174</v>
      </c>
      <c r="I18" s="81">
        <v>50781</v>
      </c>
      <c r="J18" s="81">
        <v>48563</v>
      </c>
      <c r="K18" s="81">
        <v>47407</v>
      </c>
      <c r="L18" s="81">
        <v>47298</v>
      </c>
      <c r="M18" s="61" t="s">
        <v>5</v>
      </c>
      <c r="N18" s="177">
        <v>47967</v>
      </c>
      <c r="O18" s="177">
        <v>48395</v>
      </c>
    </row>
    <row r="19" spans="2:15" s="58" customFormat="1" ht="15" customHeight="1" x14ac:dyDescent="0.2">
      <c r="B19" s="63" t="s">
        <v>12</v>
      </c>
      <c r="C19" s="65">
        <v>72898</v>
      </c>
      <c r="D19" s="64">
        <v>67953</v>
      </c>
      <c r="E19" s="64">
        <v>67148</v>
      </c>
      <c r="F19" s="64">
        <v>68326</v>
      </c>
      <c r="G19" s="64">
        <v>75118</v>
      </c>
      <c r="H19" s="64">
        <v>73918</v>
      </c>
      <c r="I19" s="64">
        <v>71765</v>
      </c>
      <c r="J19" s="64">
        <v>71839</v>
      </c>
      <c r="K19" s="64">
        <v>73690</v>
      </c>
      <c r="L19" s="64">
        <v>73511</v>
      </c>
      <c r="M19" s="63" t="s">
        <v>12</v>
      </c>
      <c r="N19" s="175">
        <v>74849</v>
      </c>
      <c r="O19" s="175">
        <v>72350</v>
      </c>
    </row>
    <row r="20" spans="2:15" s="58" customFormat="1" ht="15" customHeight="1" x14ac:dyDescent="0.2">
      <c r="B20" s="61" t="s">
        <v>13</v>
      </c>
      <c r="C20" s="81">
        <v>63478.000000000015</v>
      </c>
      <c r="D20" s="62">
        <v>64985.999999999942</v>
      </c>
      <c r="E20" s="62">
        <v>64966</v>
      </c>
      <c r="F20" s="62">
        <v>71254</v>
      </c>
      <c r="G20" s="62">
        <v>77002</v>
      </c>
      <c r="H20" s="62">
        <v>81106</v>
      </c>
      <c r="I20" s="62">
        <v>79437</v>
      </c>
      <c r="J20" s="62">
        <v>76868</v>
      </c>
      <c r="K20" s="62">
        <v>78742</v>
      </c>
      <c r="L20" s="62">
        <v>77768</v>
      </c>
      <c r="M20" s="61" t="s">
        <v>13</v>
      </c>
      <c r="N20" s="174">
        <v>79419</v>
      </c>
      <c r="O20" s="174">
        <v>79184</v>
      </c>
    </row>
    <row r="21" spans="2:15" s="58" customFormat="1" ht="15" customHeight="1" x14ac:dyDescent="0.2">
      <c r="B21" s="63" t="s">
        <v>46</v>
      </c>
      <c r="C21" s="65">
        <v>30757.000000000015</v>
      </c>
      <c r="D21" s="64">
        <v>36612.999999999985</v>
      </c>
      <c r="E21" s="64">
        <v>32186</v>
      </c>
      <c r="F21" s="64">
        <v>39985</v>
      </c>
      <c r="G21" s="64">
        <v>47041</v>
      </c>
      <c r="H21" s="64">
        <v>51769</v>
      </c>
      <c r="I21" s="64">
        <v>55678</v>
      </c>
      <c r="J21" s="64">
        <v>56620</v>
      </c>
      <c r="K21" s="64">
        <v>57152</v>
      </c>
      <c r="L21" s="64">
        <v>58729</v>
      </c>
      <c r="M21" s="63" t="s">
        <v>14</v>
      </c>
      <c r="N21" s="175">
        <v>49152</v>
      </c>
      <c r="O21" s="175">
        <v>50454</v>
      </c>
    </row>
    <row r="22" spans="2:15" s="58" customFormat="1" ht="15" customHeight="1" x14ac:dyDescent="0.2">
      <c r="B22" s="61"/>
      <c r="C22" s="81"/>
      <c r="D22" s="62"/>
      <c r="E22" s="62"/>
      <c r="F22" s="62"/>
      <c r="G22" s="62"/>
      <c r="H22" s="62"/>
      <c r="I22" s="62"/>
      <c r="J22" s="62"/>
      <c r="K22" s="62"/>
      <c r="L22" s="62"/>
      <c r="M22" s="61" t="s">
        <v>15</v>
      </c>
      <c r="N22" s="174">
        <v>13031</v>
      </c>
      <c r="O22" s="174">
        <v>13262</v>
      </c>
    </row>
    <row r="23" spans="2:15" s="58" customFormat="1" ht="15" customHeight="1" x14ac:dyDescent="0.2">
      <c r="B23" s="66" t="s">
        <v>8</v>
      </c>
      <c r="C23" s="82">
        <f t="shared" ref="C23:J23" si="0">SUM(C10:C21)</f>
        <v>282487.00000000006</v>
      </c>
      <c r="D23" s="67">
        <f t="shared" si="0"/>
        <v>285368.99999999988</v>
      </c>
      <c r="E23" s="67">
        <f t="shared" si="0"/>
        <v>279481</v>
      </c>
      <c r="F23" s="67">
        <f t="shared" si="0"/>
        <v>294192</v>
      </c>
      <c r="G23" s="67">
        <f t="shared" si="0"/>
        <v>311520</v>
      </c>
      <c r="H23" s="67">
        <f t="shared" si="0"/>
        <v>317236</v>
      </c>
      <c r="I23" s="82">
        <f t="shared" si="0"/>
        <v>315782</v>
      </c>
      <c r="J23" s="82">
        <f t="shared" si="0"/>
        <v>310718</v>
      </c>
      <c r="K23" s="82">
        <f t="shared" ref="K23:L23" si="1">SUM(K10:K21)</f>
        <v>313549</v>
      </c>
      <c r="L23" s="82">
        <f t="shared" si="1"/>
        <v>313283</v>
      </c>
      <c r="M23" s="62"/>
      <c r="N23" s="178">
        <v>318372</v>
      </c>
      <c r="O23" s="178">
        <v>316775</v>
      </c>
    </row>
    <row r="24" spans="2:15" s="58" customFormat="1" ht="15" customHeight="1" x14ac:dyDescent="0.2">
      <c r="B24" s="75"/>
    </row>
    <row r="25" spans="2:15" s="58" customFormat="1" ht="15" customHeight="1" x14ac:dyDescent="0.25">
      <c r="B25" s="152" t="s">
        <v>21</v>
      </c>
      <c r="C25" s="57"/>
      <c r="D25" s="57"/>
      <c r="E25" s="57"/>
      <c r="F25" s="57"/>
    </row>
    <row r="26" spans="2:15" s="58" customFormat="1" ht="15" customHeight="1" x14ac:dyDescent="0.2">
      <c r="B26" s="80" t="s">
        <v>0</v>
      </c>
      <c r="C26" s="59">
        <v>2011</v>
      </c>
      <c r="D26" s="60">
        <v>2012</v>
      </c>
      <c r="E26" s="59">
        <v>2013</v>
      </c>
      <c r="F26" s="60">
        <v>2014</v>
      </c>
      <c r="G26" s="59">
        <v>2015</v>
      </c>
      <c r="H26" s="60">
        <v>2016</v>
      </c>
      <c r="I26" s="60">
        <v>2017</v>
      </c>
      <c r="J26" s="60">
        <v>2018</v>
      </c>
      <c r="K26" s="60">
        <v>2019</v>
      </c>
      <c r="L26" s="60">
        <v>2020</v>
      </c>
      <c r="M26" s="80" t="s">
        <v>0</v>
      </c>
      <c r="N26" s="60">
        <v>2021</v>
      </c>
      <c r="O26" s="60">
        <v>2022</v>
      </c>
    </row>
    <row r="27" spans="2:15" s="58" customFormat="1" ht="15" customHeight="1" x14ac:dyDescent="0.2">
      <c r="B27" s="61" t="s">
        <v>1</v>
      </c>
      <c r="C27" s="81">
        <v>230</v>
      </c>
      <c r="D27" s="62">
        <v>255</v>
      </c>
      <c r="E27" s="62">
        <v>198</v>
      </c>
      <c r="F27" s="62">
        <v>198</v>
      </c>
      <c r="G27" s="62">
        <v>252</v>
      </c>
      <c r="H27" s="62">
        <v>267</v>
      </c>
      <c r="I27" s="81">
        <v>263</v>
      </c>
      <c r="J27" s="81">
        <v>220</v>
      </c>
      <c r="K27" s="81">
        <v>206</v>
      </c>
      <c r="L27" s="81">
        <v>210</v>
      </c>
      <c r="M27" s="61" t="s">
        <v>1</v>
      </c>
      <c r="N27" s="182">
        <v>207</v>
      </c>
      <c r="O27" s="182">
        <v>188</v>
      </c>
    </row>
    <row r="28" spans="2:15" s="58" customFormat="1" ht="15" customHeight="1" x14ac:dyDescent="0.2">
      <c r="B28" s="63" t="s">
        <v>42</v>
      </c>
      <c r="C28" s="65">
        <v>128</v>
      </c>
      <c r="D28" s="64">
        <v>150</v>
      </c>
      <c r="E28" s="64">
        <v>129</v>
      </c>
      <c r="F28" s="64">
        <v>127</v>
      </c>
      <c r="G28" s="64">
        <v>123</v>
      </c>
      <c r="H28" s="64">
        <v>118</v>
      </c>
      <c r="I28" s="65">
        <v>106</v>
      </c>
      <c r="J28" s="65">
        <v>94</v>
      </c>
      <c r="K28" s="65">
        <v>85</v>
      </c>
      <c r="L28" s="65">
        <v>91</v>
      </c>
      <c r="M28" s="63" t="s">
        <v>42</v>
      </c>
      <c r="N28" s="181">
        <v>87</v>
      </c>
      <c r="O28" s="181">
        <v>72</v>
      </c>
    </row>
    <row r="29" spans="2:15" s="76" customFormat="1" ht="15" customHeight="1" x14ac:dyDescent="0.2">
      <c r="B29" s="61" t="s">
        <v>43</v>
      </c>
      <c r="C29" s="81">
        <v>154</v>
      </c>
      <c r="D29" s="62">
        <v>126</v>
      </c>
      <c r="E29" s="62">
        <v>135</v>
      </c>
      <c r="F29" s="62">
        <v>126</v>
      </c>
      <c r="G29" s="62">
        <v>114</v>
      </c>
      <c r="H29" s="62">
        <v>115</v>
      </c>
      <c r="I29" s="81">
        <v>94</v>
      </c>
      <c r="J29" s="81">
        <v>106</v>
      </c>
      <c r="K29" s="81">
        <v>91</v>
      </c>
      <c r="L29" s="81">
        <v>75</v>
      </c>
      <c r="M29" s="61" t="s">
        <v>43</v>
      </c>
      <c r="N29" s="182">
        <v>77</v>
      </c>
      <c r="O29" s="182">
        <v>76</v>
      </c>
    </row>
    <row r="30" spans="2:15" s="76" customFormat="1" ht="15" customHeight="1" x14ac:dyDescent="0.2">
      <c r="B30" s="63" t="s">
        <v>26</v>
      </c>
      <c r="C30" s="65">
        <v>275</v>
      </c>
      <c r="D30" s="64">
        <v>288</v>
      </c>
      <c r="E30" s="64">
        <v>273</v>
      </c>
      <c r="F30" s="64">
        <v>244</v>
      </c>
      <c r="G30" s="64">
        <v>231</v>
      </c>
      <c r="H30" s="64">
        <v>202</v>
      </c>
      <c r="I30" s="65">
        <v>181</v>
      </c>
      <c r="J30" s="65">
        <v>170</v>
      </c>
      <c r="K30" s="65">
        <v>199</v>
      </c>
      <c r="L30" s="65">
        <v>198</v>
      </c>
      <c r="M30" s="63" t="s">
        <v>26</v>
      </c>
      <c r="N30" s="181">
        <v>168</v>
      </c>
      <c r="O30" s="181">
        <v>154</v>
      </c>
    </row>
    <row r="31" spans="2:15" s="58" customFormat="1" ht="15" customHeight="1" x14ac:dyDescent="0.2">
      <c r="B31" s="61" t="s">
        <v>2</v>
      </c>
      <c r="C31" s="81">
        <v>308</v>
      </c>
      <c r="D31" s="62">
        <v>280</v>
      </c>
      <c r="E31" s="62">
        <v>281</v>
      </c>
      <c r="F31" s="62">
        <v>264</v>
      </c>
      <c r="G31" s="62">
        <v>259</v>
      </c>
      <c r="H31" s="62">
        <v>261</v>
      </c>
      <c r="I31" s="81">
        <v>259</v>
      </c>
      <c r="J31" s="81">
        <v>242</v>
      </c>
      <c r="K31" s="81">
        <v>222</v>
      </c>
      <c r="L31" s="81">
        <v>211</v>
      </c>
      <c r="M31" s="61" t="s">
        <v>2</v>
      </c>
      <c r="N31" s="182">
        <v>210</v>
      </c>
      <c r="O31" s="182">
        <v>193</v>
      </c>
    </row>
    <row r="32" spans="2:15" s="58" customFormat="1" ht="15" customHeight="1" x14ac:dyDescent="0.2">
      <c r="B32" s="63" t="s">
        <v>3</v>
      </c>
      <c r="C32" s="65">
        <v>277</v>
      </c>
      <c r="D32" s="64">
        <v>288</v>
      </c>
      <c r="E32" s="64">
        <v>282</v>
      </c>
      <c r="F32" s="64">
        <v>280</v>
      </c>
      <c r="G32" s="64">
        <v>285</v>
      </c>
      <c r="H32" s="64">
        <v>253</v>
      </c>
      <c r="I32" s="65">
        <v>243</v>
      </c>
      <c r="J32" s="65">
        <v>235</v>
      </c>
      <c r="K32" s="65">
        <v>230</v>
      </c>
      <c r="L32" s="65">
        <v>229</v>
      </c>
      <c r="M32" s="63" t="s">
        <v>3</v>
      </c>
      <c r="N32" s="181">
        <v>230</v>
      </c>
      <c r="O32" s="181">
        <v>229</v>
      </c>
    </row>
    <row r="33" spans="2:15" s="58" customFormat="1" ht="15" customHeight="1" x14ac:dyDescent="0.2">
      <c r="B33" s="61" t="s">
        <v>44</v>
      </c>
      <c r="C33" s="81">
        <v>283</v>
      </c>
      <c r="D33" s="62">
        <v>249</v>
      </c>
      <c r="E33" s="62">
        <v>288</v>
      </c>
      <c r="F33" s="62">
        <v>263</v>
      </c>
      <c r="G33" s="62">
        <v>259</v>
      </c>
      <c r="H33" s="62">
        <v>253</v>
      </c>
      <c r="I33" s="81">
        <v>267</v>
      </c>
      <c r="J33" s="81">
        <v>241</v>
      </c>
      <c r="K33" s="81">
        <v>245</v>
      </c>
      <c r="L33" s="81">
        <v>252</v>
      </c>
      <c r="M33" s="61" t="s">
        <v>44</v>
      </c>
      <c r="N33" s="182">
        <v>247</v>
      </c>
      <c r="O33" s="182">
        <v>255</v>
      </c>
    </row>
    <row r="34" spans="2:15" s="58" customFormat="1" ht="15" customHeight="1" x14ac:dyDescent="0.2">
      <c r="B34" s="63" t="s">
        <v>45</v>
      </c>
      <c r="C34" s="65">
        <v>257</v>
      </c>
      <c r="D34" s="64">
        <v>255</v>
      </c>
      <c r="E34" s="64">
        <v>244</v>
      </c>
      <c r="F34" s="64">
        <v>226</v>
      </c>
      <c r="G34" s="64">
        <v>266</v>
      </c>
      <c r="H34" s="64">
        <v>268</v>
      </c>
      <c r="I34" s="65">
        <v>232</v>
      </c>
      <c r="J34" s="65">
        <v>256</v>
      </c>
      <c r="K34" s="65">
        <v>254</v>
      </c>
      <c r="L34" s="65">
        <v>251</v>
      </c>
      <c r="M34" s="63" t="s">
        <v>45</v>
      </c>
      <c r="N34" s="181">
        <v>236</v>
      </c>
      <c r="O34" s="181">
        <v>237</v>
      </c>
    </row>
    <row r="35" spans="2:15" s="58" customFormat="1" ht="15" customHeight="1" x14ac:dyDescent="0.2">
      <c r="B35" s="61" t="s">
        <v>5</v>
      </c>
      <c r="C35" s="81">
        <v>576</v>
      </c>
      <c r="D35" s="62">
        <v>609</v>
      </c>
      <c r="E35" s="62">
        <v>596</v>
      </c>
      <c r="F35" s="62">
        <v>636</v>
      </c>
      <c r="G35" s="62">
        <v>581</v>
      </c>
      <c r="H35" s="62">
        <v>589</v>
      </c>
      <c r="I35" s="81">
        <v>605</v>
      </c>
      <c r="J35" s="81">
        <v>580</v>
      </c>
      <c r="K35" s="81">
        <v>566</v>
      </c>
      <c r="L35" s="81">
        <v>565</v>
      </c>
      <c r="M35" s="61" t="s">
        <v>5</v>
      </c>
      <c r="N35" s="182">
        <v>575</v>
      </c>
      <c r="O35" s="182">
        <v>580</v>
      </c>
    </row>
    <row r="36" spans="2:15" s="58" customFormat="1" ht="15" customHeight="1" x14ac:dyDescent="0.2">
      <c r="B36" s="63" t="s">
        <v>12</v>
      </c>
      <c r="C36" s="65">
        <v>604</v>
      </c>
      <c r="D36" s="64">
        <v>561</v>
      </c>
      <c r="E36" s="64">
        <v>554</v>
      </c>
      <c r="F36" s="64">
        <v>560</v>
      </c>
      <c r="G36" s="64">
        <v>622</v>
      </c>
      <c r="H36" s="64">
        <v>619</v>
      </c>
      <c r="I36" s="64">
        <v>595</v>
      </c>
      <c r="J36" s="64">
        <v>596</v>
      </c>
      <c r="K36" s="64">
        <v>614</v>
      </c>
      <c r="L36" s="64">
        <v>610</v>
      </c>
      <c r="M36" s="63" t="s">
        <v>12</v>
      </c>
      <c r="N36" s="180">
        <v>622</v>
      </c>
      <c r="O36" s="180">
        <v>603</v>
      </c>
    </row>
    <row r="37" spans="2:15" s="58" customFormat="1" ht="15" customHeight="1" x14ac:dyDescent="0.2">
      <c r="B37" s="61" t="s">
        <v>13</v>
      </c>
      <c r="C37" s="81">
        <v>342</v>
      </c>
      <c r="D37" s="62">
        <v>346</v>
      </c>
      <c r="E37" s="62">
        <v>348</v>
      </c>
      <c r="F37" s="62">
        <v>379</v>
      </c>
      <c r="G37" s="62">
        <v>406</v>
      </c>
      <c r="H37" s="62">
        <v>433</v>
      </c>
      <c r="I37" s="62">
        <v>421</v>
      </c>
      <c r="J37" s="62">
        <v>408</v>
      </c>
      <c r="K37" s="62">
        <v>420</v>
      </c>
      <c r="L37" s="62">
        <v>411</v>
      </c>
      <c r="M37" s="61" t="s">
        <v>13</v>
      </c>
      <c r="N37" s="179">
        <v>417</v>
      </c>
      <c r="O37" s="179">
        <v>419</v>
      </c>
    </row>
    <row r="38" spans="2:15" s="58" customFormat="1" ht="15" customHeight="1" x14ac:dyDescent="0.2">
      <c r="B38" s="63" t="s">
        <v>46</v>
      </c>
      <c r="C38" s="65">
        <v>96</v>
      </c>
      <c r="D38" s="64">
        <v>113</v>
      </c>
      <c r="E38" s="64">
        <v>97</v>
      </c>
      <c r="F38" s="64">
        <v>122</v>
      </c>
      <c r="G38" s="64">
        <v>139</v>
      </c>
      <c r="H38" s="64">
        <v>151</v>
      </c>
      <c r="I38" s="64">
        <v>162</v>
      </c>
      <c r="J38" s="64">
        <v>163</v>
      </c>
      <c r="K38" s="64">
        <v>164</v>
      </c>
      <c r="L38" s="64">
        <v>169</v>
      </c>
      <c r="M38" s="63" t="s">
        <v>14</v>
      </c>
      <c r="N38" s="180">
        <v>155</v>
      </c>
      <c r="O38" s="180">
        <v>158</v>
      </c>
    </row>
    <row r="39" spans="2:15" s="58" customFormat="1" ht="15" customHeight="1" x14ac:dyDescent="0.2">
      <c r="B39" s="61"/>
      <c r="C39" s="81"/>
      <c r="D39" s="62"/>
      <c r="E39" s="62"/>
      <c r="F39" s="62"/>
      <c r="G39" s="62"/>
      <c r="H39" s="62"/>
      <c r="I39" s="62"/>
      <c r="J39" s="62"/>
      <c r="K39" s="62"/>
      <c r="L39" s="62"/>
      <c r="M39" s="61" t="s">
        <v>15</v>
      </c>
      <c r="N39" s="179">
        <v>21</v>
      </c>
      <c r="O39" s="179">
        <v>21</v>
      </c>
    </row>
    <row r="40" spans="2:15" s="58" customFormat="1" ht="15" customHeight="1" x14ac:dyDescent="0.2">
      <c r="B40" s="66" t="s">
        <v>8</v>
      </c>
      <c r="C40" s="82">
        <f t="shared" ref="C40:J40" si="2">SUM(C27:C38)</f>
        <v>3530</v>
      </c>
      <c r="D40" s="67">
        <f t="shared" si="2"/>
        <v>3520</v>
      </c>
      <c r="E40" s="67">
        <f t="shared" si="2"/>
        <v>3425</v>
      </c>
      <c r="F40" s="67">
        <f t="shared" si="2"/>
        <v>3425</v>
      </c>
      <c r="G40" s="67">
        <f t="shared" si="2"/>
        <v>3537</v>
      </c>
      <c r="H40" s="67">
        <f t="shared" si="2"/>
        <v>3529</v>
      </c>
      <c r="I40" s="82">
        <f t="shared" si="2"/>
        <v>3428</v>
      </c>
      <c r="J40" s="82">
        <f t="shared" si="2"/>
        <v>3311</v>
      </c>
      <c r="K40" s="82">
        <f t="shared" ref="K40:L40" si="3">SUM(K27:K38)</f>
        <v>3296</v>
      </c>
      <c r="L40" s="82">
        <f t="shared" si="3"/>
        <v>3272</v>
      </c>
      <c r="M40" s="62"/>
      <c r="N40" s="183">
        <v>3252</v>
      </c>
      <c r="O40" s="183">
        <v>3185</v>
      </c>
    </row>
    <row r="41" spans="2:15" s="58" customFormat="1" ht="15" customHeight="1" x14ac:dyDescent="0.2">
      <c r="B41" s="83"/>
      <c r="C41" s="86"/>
      <c r="D41" s="86"/>
      <c r="E41" s="86"/>
      <c r="F41" s="86"/>
      <c r="G41" s="86"/>
      <c r="H41" s="86"/>
      <c r="I41" s="86"/>
    </row>
    <row r="42" spans="2:15" s="58" customFormat="1" ht="15" customHeight="1" x14ac:dyDescent="0.2">
      <c r="B42" s="56"/>
      <c r="C42" s="48"/>
      <c r="D42" s="48"/>
      <c r="E42" s="48"/>
      <c r="F42" s="48"/>
      <c r="G42" s="48"/>
      <c r="H42" s="48"/>
      <c r="I42" s="48"/>
    </row>
    <row r="43" spans="2:15" s="58" customFormat="1" ht="32.25" customHeight="1" x14ac:dyDescent="0.25">
      <c r="B43" s="189"/>
      <c r="C43" s="190"/>
      <c r="D43" s="190"/>
      <c r="E43" s="190"/>
      <c r="F43" s="190"/>
      <c r="G43" s="190"/>
      <c r="H43" s="190"/>
      <c r="I43" s="190"/>
      <c r="J43" s="190"/>
    </row>
    <row r="44" spans="2:15" s="58" customFormat="1" ht="57" customHeight="1" x14ac:dyDescent="0.2">
      <c r="B44" s="187"/>
      <c r="C44" s="187"/>
      <c r="D44" s="187"/>
      <c r="E44" s="187"/>
      <c r="F44" s="187"/>
      <c r="G44" s="187"/>
      <c r="H44" s="187"/>
      <c r="I44" s="187"/>
    </row>
    <row r="45" spans="2:15" s="58" customFormat="1" ht="15" customHeight="1" x14ac:dyDescent="0.2">
      <c r="B45" s="84"/>
      <c r="C45" s="77"/>
      <c r="D45" s="77"/>
      <c r="E45" s="77"/>
      <c r="F45" s="77"/>
      <c r="G45" s="77"/>
      <c r="H45" s="77"/>
      <c r="I45" s="77"/>
    </row>
    <row r="46" spans="2:15" s="58" customFormat="1" ht="15" customHeight="1" x14ac:dyDescent="0.2">
      <c r="B46" s="83"/>
    </row>
    <row r="47" spans="2:15" s="58" customFormat="1" ht="15" customHeight="1" x14ac:dyDescent="0.2">
      <c r="B47" s="83"/>
    </row>
    <row r="48" spans="2:15" s="58" customFormat="1" ht="15" customHeight="1" x14ac:dyDescent="0.2">
      <c r="B48" s="83"/>
    </row>
    <row r="49" spans="2:2" s="58" customFormat="1" ht="15" customHeight="1" x14ac:dyDescent="0.2">
      <c r="B49" s="83"/>
    </row>
    <row r="50" spans="2:2" s="58" customFormat="1" ht="15" customHeight="1" x14ac:dyDescent="0.2">
      <c r="B50" s="83"/>
    </row>
  </sheetData>
  <mergeCells count="2">
    <mergeCell ref="B43:J43"/>
    <mergeCell ref="B44:I44"/>
  </mergeCells>
  <pageMargins left="0.75" right="0.75" top="1" bottom="1" header="0.5" footer="0.5"/>
  <pageSetup paperSize="9" scale="55" orientation="portrait" horizont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Z29"/>
  <sheetViews>
    <sheetView showGridLines="0" zoomScaleNormal="100" workbookViewId="0">
      <pane xSplit="2" ySplit="9" topLeftCell="C10" activePane="bottomRight" state="frozen"/>
      <selection pane="topRight" activeCell="B1" sqref="B1"/>
      <selection pane="bottomLeft" activeCell="A10" sqref="A10"/>
      <selection pane="bottomRight" activeCell="K5" sqref="K5"/>
    </sheetView>
  </sheetViews>
  <sheetFormatPr defaultColWidth="20.7109375" defaultRowHeight="15" customHeight="1" x14ac:dyDescent="0.2"/>
  <cols>
    <col min="1" max="1" width="8.85546875" style="3" customWidth="1"/>
    <col min="2" max="2" width="20.7109375" style="14" customWidth="1"/>
    <col min="3" max="11" width="13.7109375" style="3" customWidth="1"/>
    <col min="12" max="12" width="14.7109375" style="3" customWidth="1"/>
    <col min="13" max="13" width="13" style="3" customWidth="1"/>
    <col min="14" max="14" width="13.85546875" style="3" customWidth="1"/>
    <col min="15" max="17" width="11.42578125" style="3" customWidth="1"/>
    <col min="18" max="18" width="20.7109375" style="3"/>
    <col min="19" max="19" width="13" style="3" bestFit="1" customWidth="1"/>
    <col min="20" max="21" width="12.42578125" style="3" bestFit="1" customWidth="1"/>
    <col min="22" max="22" width="18" style="3" bestFit="1" customWidth="1"/>
    <col min="23" max="23" width="19.28515625" style="3" bestFit="1" customWidth="1"/>
    <col min="24" max="16384" width="20.7109375" style="3"/>
  </cols>
  <sheetData>
    <row r="3" spans="1:26" ht="21" customHeight="1" x14ac:dyDescent="0.3">
      <c r="A3" s="55" t="s">
        <v>96</v>
      </c>
      <c r="B3" s="2"/>
      <c r="C3" s="2"/>
      <c r="D3" s="2"/>
    </row>
    <row r="4" spans="1:26" s="4" customFormat="1" ht="15" customHeight="1" x14ac:dyDescent="0.25">
      <c r="A4" s="53" t="s">
        <v>64</v>
      </c>
      <c r="B4" s="52"/>
      <c r="C4" s="52"/>
      <c r="D4" s="52"/>
      <c r="E4" s="52"/>
      <c r="F4" s="52"/>
      <c r="G4" s="52"/>
      <c r="H4" s="52"/>
      <c r="I4" s="52"/>
      <c r="J4" s="52"/>
      <c r="K4" s="52"/>
      <c r="R4" s="5"/>
      <c r="S4" s="5"/>
      <c r="T4" s="5"/>
      <c r="U4" s="5"/>
      <c r="V4" s="5"/>
      <c r="W4" s="5"/>
      <c r="X4" s="5"/>
    </row>
    <row r="5" spans="1:26" s="6" customFormat="1" ht="15" customHeight="1" x14ac:dyDescent="0.25">
      <c r="A5" s="54" t="s">
        <v>85</v>
      </c>
      <c r="B5" s="52"/>
      <c r="C5" s="52"/>
      <c r="D5" s="52"/>
      <c r="E5" s="52"/>
      <c r="F5" s="52"/>
      <c r="G5" s="52"/>
      <c r="H5" s="52"/>
      <c r="I5" s="52"/>
      <c r="J5" s="52"/>
      <c r="K5" s="52"/>
      <c r="R5" s="5"/>
      <c r="S5" s="5"/>
      <c r="T5" s="5"/>
      <c r="U5" s="5"/>
      <c r="V5" s="5"/>
      <c r="W5" s="5"/>
      <c r="X5" s="5"/>
    </row>
    <row r="6" spans="1:26" s="7" customFormat="1" ht="15" customHeight="1" x14ac:dyDescent="0.2">
      <c r="A6" s="54" t="s">
        <v>106</v>
      </c>
      <c r="B6" s="52"/>
      <c r="C6" s="52"/>
      <c r="D6" s="52"/>
      <c r="E6" s="52"/>
      <c r="F6" s="52"/>
      <c r="G6" s="52"/>
      <c r="H6" s="52"/>
      <c r="I6" s="52"/>
      <c r="J6" s="52"/>
      <c r="K6" s="52"/>
      <c r="R6" s="5"/>
      <c r="S6" s="5"/>
      <c r="T6" s="5"/>
      <c r="U6" s="5"/>
      <c r="V6" s="5"/>
      <c r="W6" s="5"/>
      <c r="X6" s="5"/>
    </row>
    <row r="7" spans="1:26" s="7" customFormat="1" ht="15" customHeight="1" x14ac:dyDescent="0.2">
      <c r="B7" s="8"/>
      <c r="C7" s="9"/>
      <c r="D7" s="9"/>
      <c r="E7" s="9"/>
      <c r="F7" s="9"/>
      <c r="G7" s="9"/>
      <c r="H7" s="9"/>
      <c r="I7" s="9"/>
      <c r="J7" s="9"/>
      <c r="K7" s="9"/>
      <c r="L7" s="9"/>
      <c r="R7" s="5"/>
      <c r="S7" s="5"/>
      <c r="T7" s="5"/>
      <c r="U7" s="5"/>
      <c r="V7" s="5"/>
      <c r="W7" s="5"/>
      <c r="X7" s="5"/>
    </row>
    <row r="8" spans="1:26" s="7" customFormat="1" ht="15" customHeight="1" x14ac:dyDescent="0.25">
      <c r="A8" s="72"/>
      <c r="B8" s="152" t="s">
        <v>20</v>
      </c>
      <c r="C8" s="57"/>
      <c r="D8" s="57"/>
      <c r="E8" s="57"/>
      <c r="F8" s="57"/>
      <c r="G8" s="57"/>
      <c r="H8" s="58"/>
      <c r="I8" s="58"/>
      <c r="J8" s="58"/>
      <c r="K8" s="58"/>
      <c r="L8" s="58"/>
      <c r="M8" s="3"/>
      <c r="N8" s="3"/>
      <c r="O8" s="3"/>
      <c r="P8" s="3"/>
      <c r="Q8" s="3"/>
      <c r="R8" s="3"/>
      <c r="S8" s="5"/>
      <c r="T8" s="5"/>
      <c r="U8" s="5"/>
      <c r="V8" s="5"/>
      <c r="W8" s="5"/>
      <c r="X8" s="5"/>
      <c r="Y8" s="3"/>
      <c r="Z8" s="3"/>
    </row>
    <row r="9" spans="1:26" ht="15" customHeight="1" x14ac:dyDescent="0.2">
      <c r="A9" s="58"/>
      <c r="B9" s="149" t="s">
        <v>0</v>
      </c>
      <c r="C9" s="60">
        <v>2010</v>
      </c>
      <c r="D9" s="59">
        <v>2011</v>
      </c>
      <c r="E9" s="60">
        <v>2012</v>
      </c>
      <c r="F9" s="59">
        <v>2013</v>
      </c>
      <c r="G9" s="60">
        <v>2014</v>
      </c>
      <c r="H9" s="59">
        <v>2015</v>
      </c>
      <c r="I9" s="60">
        <v>2016</v>
      </c>
      <c r="J9" s="59">
        <v>2017</v>
      </c>
      <c r="K9" s="59">
        <v>2018</v>
      </c>
      <c r="L9" s="59">
        <v>2019</v>
      </c>
      <c r="M9" s="59">
        <v>2020</v>
      </c>
      <c r="N9" s="59">
        <v>2021</v>
      </c>
      <c r="S9" s="5"/>
      <c r="T9" s="5"/>
      <c r="U9" s="5"/>
      <c r="V9" s="5"/>
      <c r="W9" s="5"/>
      <c r="X9" s="5"/>
    </row>
    <row r="10" spans="1:26" ht="15" customHeight="1" x14ac:dyDescent="0.2">
      <c r="A10" s="58"/>
      <c r="B10" s="88" t="s">
        <v>1</v>
      </c>
      <c r="C10" s="62">
        <v>20110</v>
      </c>
      <c r="D10" s="62">
        <v>18756.812721005401</v>
      </c>
      <c r="E10" s="62">
        <v>17780.095893291626</v>
      </c>
      <c r="F10" s="62">
        <v>17839.367766547824</v>
      </c>
      <c r="G10" s="62">
        <v>16966.317909271165</v>
      </c>
      <c r="H10" s="62">
        <v>17071.382010485544</v>
      </c>
      <c r="I10" s="62">
        <v>17643.329836282268</v>
      </c>
      <c r="J10" s="62">
        <v>17396.167741277975</v>
      </c>
      <c r="K10" s="62">
        <v>16387.099449073841</v>
      </c>
      <c r="L10" s="62">
        <v>15146.358081396558</v>
      </c>
      <c r="M10" s="173" t="s">
        <v>101</v>
      </c>
      <c r="N10" s="62">
        <v>14142.365548678452</v>
      </c>
      <c r="P10" s="154"/>
      <c r="Q10" s="154"/>
      <c r="R10" s="154"/>
      <c r="S10" s="5"/>
      <c r="T10" s="5"/>
      <c r="U10" s="5"/>
      <c r="V10" s="5"/>
      <c r="W10" s="5"/>
      <c r="X10" s="5"/>
    </row>
    <row r="11" spans="1:26" ht="15" customHeight="1" x14ac:dyDescent="0.2">
      <c r="A11" s="58"/>
      <c r="B11" s="89" t="s">
        <v>10</v>
      </c>
      <c r="C11" s="64">
        <v>103756</v>
      </c>
      <c r="D11" s="64">
        <v>96288.974049064418</v>
      </c>
      <c r="E11" s="64">
        <v>91234.653272237061</v>
      </c>
      <c r="F11" s="64">
        <v>88627.710952014153</v>
      </c>
      <c r="G11" s="64">
        <v>79934.410966030191</v>
      </c>
      <c r="H11" s="64">
        <v>78730.695268256692</v>
      </c>
      <c r="I11" s="64">
        <v>75977.725658635696</v>
      </c>
      <c r="J11" s="64">
        <v>70929.814073112371</v>
      </c>
      <c r="K11" s="64">
        <v>66965.779593319472</v>
      </c>
      <c r="L11" s="64">
        <v>63953.066673513837</v>
      </c>
      <c r="M11" s="172" t="s">
        <v>101</v>
      </c>
      <c r="N11" s="64">
        <v>59244.138385426122</v>
      </c>
      <c r="P11" s="154"/>
      <c r="Q11" s="154"/>
      <c r="R11" s="154"/>
      <c r="S11" s="5"/>
      <c r="T11" s="5"/>
      <c r="U11" s="5"/>
      <c r="V11" s="5"/>
      <c r="W11" s="5"/>
      <c r="X11" s="5"/>
    </row>
    <row r="12" spans="1:26" ht="15" customHeight="1" x14ac:dyDescent="0.2">
      <c r="A12" s="58"/>
      <c r="B12" s="90" t="s">
        <v>11</v>
      </c>
      <c r="C12" s="62">
        <v>385075</v>
      </c>
      <c r="D12" s="62">
        <v>361958.55789163412</v>
      </c>
      <c r="E12" s="62">
        <v>339258.01975742937</v>
      </c>
      <c r="F12" s="62">
        <v>323626.58191304788</v>
      </c>
      <c r="G12" s="62">
        <v>304640.55234687554</v>
      </c>
      <c r="H12" s="62">
        <v>291127.57864361792</v>
      </c>
      <c r="I12" s="62">
        <v>278894.90630228748</v>
      </c>
      <c r="J12" s="62">
        <v>266710.57839137834</v>
      </c>
      <c r="K12" s="62">
        <v>251372.98162239045</v>
      </c>
      <c r="L12" s="62">
        <v>241864.32490830787</v>
      </c>
      <c r="M12" s="173" t="s">
        <v>101</v>
      </c>
      <c r="N12" s="62">
        <v>220574.94229247305</v>
      </c>
      <c r="P12" s="154"/>
      <c r="Q12" s="154"/>
      <c r="R12" s="154"/>
      <c r="S12" s="5"/>
      <c r="T12" s="5"/>
      <c r="U12" s="5"/>
      <c r="V12" s="5"/>
      <c r="W12" s="5"/>
      <c r="X12" s="5"/>
    </row>
    <row r="13" spans="1:26" ht="15" customHeight="1" x14ac:dyDescent="0.2">
      <c r="A13" s="58"/>
      <c r="B13" s="89" t="s">
        <v>12</v>
      </c>
      <c r="C13" s="64">
        <v>429793</v>
      </c>
      <c r="D13" s="64">
        <v>415147.16832249204</v>
      </c>
      <c r="E13" s="64">
        <v>403041.94738803885</v>
      </c>
      <c r="F13" s="64">
        <v>382867.64905598207</v>
      </c>
      <c r="G13" s="64">
        <v>376334.63342916296</v>
      </c>
      <c r="H13" s="64">
        <v>377860.31224549073</v>
      </c>
      <c r="I13" s="64">
        <v>364679.9921230427</v>
      </c>
      <c r="J13" s="64">
        <v>341727.97361104563</v>
      </c>
      <c r="K13" s="64">
        <v>336783.06477138109</v>
      </c>
      <c r="L13" s="64">
        <v>327276.33368226839</v>
      </c>
      <c r="M13" s="172" t="s">
        <v>101</v>
      </c>
      <c r="N13" s="64">
        <v>307612.92686363182</v>
      </c>
      <c r="P13" s="154"/>
      <c r="Q13" s="154"/>
      <c r="R13" s="154"/>
      <c r="S13" s="5"/>
      <c r="T13" s="5"/>
      <c r="U13" s="5"/>
      <c r="V13" s="5"/>
      <c r="W13" s="5"/>
      <c r="X13" s="5"/>
    </row>
    <row r="14" spans="1:26" ht="15" customHeight="1" x14ac:dyDescent="0.2">
      <c r="A14" s="58"/>
      <c r="B14" s="90" t="s">
        <v>35</v>
      </c>
      <c r="C14" s="62">
        <v>905203</v>
      </c>
      <c r="D14" s="62">
        <v>920552.37953498401</v>
      </c>
      <c r="E14" s="62">
        <v>958990.5422790153</v>
      </c>
      <c r="F14" s="62">
        <v>967591.9213040676</v>
      </c>
      <c r="G14" s="62">
        <v>1061915.6623558432</v>
      </c>
      <c r="H14" s="62">
        <v>1100289.4167979746</v>
      </c>
      <c r="I14" s="62">
        <v>1128944.4180820631</v>
      </c>
      <c r="J14" s="62">
        <v>1163717.5333408348</v>
      </c>
      <c r="K14" s="62">
        <v>1184301.632269697</v>
      </c>
      <c r="L14" s="62">
        <v>1194891.6204917775</v>
      </c>
      <c r="M14" s="173" t="s">
        <v>101</v>
      </c>
      <c r="N14" s="62">
        <v>1213481.5669039455</v>
      </c>
      <c r="P14" s="154"/>
      <c r="Q14" s="154"/>
      <c r="R14" s="154"/>
      <c r="S14" s="5"/>
      <c r="T14" s="5"/>
      <c r="U14" s="5"/>
      <c r="V14" s="5"/>
      <c r="W14" s="5"/>
      <c r="X14" s="5"/>
    </row>
    <row r="15" spans="1:26" ht="15" customHeight="1" x14ac:dyDescent="0.25">
      <c r="A15" s="58"/>
      <c r="B15" s="91" t="s">
        <v>8</v>
      </c>
      <c r="C15" s="87">
        <f t="shared" ref="C15:J15" si="0">SUM(C10:C14)</f>
        <v>1843937</v>
      </c>
      <c r="D15" s="87">
        <f t="shared" si="0"/>
        <v>1812703.89251918</v>
      </c>
      <c r="E15" s="87">
        <f t="shared" si="0"/>
        <v>1810305.2585900123</v>
      </c>
      <c r="F15" s="87">
        <f t="shared" si="0"/>
        <v>1780553.2309916595</v>
      </c>
      <c r="G15" s="87">
        <f t="shared" si="0"/>
        <v>1839791.5770071831</v>
      </c>
      <c r="H15" s="87">
        <f t="shared" si="0"/>
        <v>1865079.3849658254</v>
      </c>
      <c r="I15" s="87">
        <f t="shared" si="0"/>
        <v>1866140.3720023113</v>
      </c>
      <c r="J15" s="87">
        <v>1860482.067157649</v>
      </c>
      <c r="K15" s="87">
        <v>1855810.1498377156</v>
      </c>
      <c r="L15" s="87">
        <f t="shared" ref="K15:L15" si="1">SUM(L10:L14)</f>
        <v>1843131.7038372643</v>
      </c>
      <c r="M15" s="201" t="s">
        <v>101</v>
      </c>
      <c r="N15" s="87">
        <v>1815055.939994155</v>
      </c>
      <c r="P15" s="154"/>
      <c r="Q15" s="154"/>
      <c r="R15" s="154"/>
      <c r="S15" s="5"/>
      <c r="T15" s="5"/>
      <c r="U15" s="5"/>
      <c r="V15" s="5"/>
      <c r="W15" s="5"/>
      <c r="X15" s="5"/>
    </row>
    <row r="16" spans="1:26" ht="15" customHeight="1" x14ac:dyDescent="0.2">
      <c r="A16" s="58"/>
      <c r="B16" s="75"/>
      <c r="C16" s="58"/>
      <c r="D16" s="58"/>
      <c r="E16" s="58"/>
      <c r="F16" s="58"/>
      <c r="G16" s="58"/>
      <c r="H16" s="58"/>
      <c r="I16" s="58"/>
      <c r="J16" s="58"/>
      <c r="K16" s="58"/>
      <c r="L16" s="58"/>
      <c r="M16" s="202"/>
      <c r="P16" s="154"/>
      <c r="Q16" s="154"/>
      <c r="R16" s="154"/>
      <c r="S16" s="5"/>
      <c r="T16" s="5"/>
      <c r="U16" s="5"/>
      <c r="V16" s="5"/>
      <c r="W16" s="5"/>
      <c r="X16" s="5"/>
    </row>
    <row r="17" spans="1:24" ht="15" customHeight="1" x14ac:dyDescent="0.25">
      <c r="A17" s="58"/>
      <c r="B17" s="152" t="s">
        <v>21</v>
      </c>
      <c r="C17" s="57"/>
      <c r="D17" s="57"/>
      <c r="E17" s="57"/>
      <c r="F17" s="57"/>
      <c r="G17" s="57"/>
      <c r="H17" s="58"/>
      <c r="I17" s="58"/>
      <c r="J17" s="58"/>
      <c r="K17" s="58"/>
      <c r="L17" s="58"/>
      <c r="M17" s="202"/>
      <c r="P17" s="154"/>
      <c r="Q17" s="154"/>
      <c r="R17" s="154"/>
      <c r="S17" s="5"/>
      <c r="T17" s="5"/>
      <c r="U17" s="5"/>
      <c r="V17" s="5"/>
      <c r="W17" s="5"/>
      <c r="X17" s="5"/>
    </row>
    <row r="18" spans="1:24" ht="15" customHeight="1" x14ac:dyDescent="0.2">
      <c r="A18" s="58"/>
      <c r="B18" s="149" t="s">
        <v>0</v>
      </c>
      <c r="C18" s="60">
        <v>2010</v>
      </c>
      <c r="D18" s="59">
        <v>2011</v>
      </c>
      <c r="E18" s="60">
        <v>2012</v>
      </c>
      <c r="F18" s="59">
        <v>2013</v>
      </c>
      <c r="G18" s="60">
        <v>2014</v>
      </c>
      <c r="H18" s="59">
        <v>2015</v>
      </c>
      <c r="I18" s="60">
        <v>2016</v>
      </c>
      <c r="J18" s="59">
        <v>2017</v>
      </c>
      <c r="K18" s="59">
        <v>2018</v>
      </c>
      <c r="L18" s="59">
        <v>2019</v>
      </c>
      <c r="M18" s="59">
        <v>2020</v>
      </c>
      <c r="N18" s="59">
        <v>2021</v>
      </c>
      <c r="P18" s="154"/>
      <c r="Q18" s="154"/>
      <c r="R18" s="154"/>
    </row>
    <row r="19" spans="1:24" ht="15" customHeight="1" x14ac:dyDescent="0.2">
      <c r="A19" s="58"/>
      <c r="B19" s="88" t="s">
        <v>1</v>
      </c>
      <c r="C19" s="62">
        <v>7599</v>
      </c>
      <c r="D19" s="62">
        <v>7191</v>
      </c>
      <c r="E19" s="62">
        <v>6747</v>
      </c>
      <c r="F19" s="62">
        <v>7161</v>
      </c>
      <c r="G19" s="62">
        <v>6873</v>
      </c>
      <c r="H19" s="62">
        <v>6865</v>
      </c>
      <c r="I19" s="62">
        <v>6944</v>
      </c>
      <c r="J19" s="62">
        <v>6816</v>
      </c>
      <c r="K19" s="62">
        <v>6483</v>
      </c>
      <c r="L19" s="62">
        <v>5971</v>
      </c>
      <c r="M19" s="173" t="s">
        <v>101</v>
      </c>
      <c r="N19" s="62">
        <v>5541</v>
      </c>
      <c r="P19" s="154"/>
      <c r="Q19" s="154"/>
      <c r="R19" s="154"/>
    </row>
    <row r="20" spans="1:24" ht="15" customHeight="1" x14ac:dyDescent="0.2">
      <c r="A20" s="58"/>
      <c r="B20" s="89" t="s">
        <v>10</v>
      </c>
      <c r="C20" s="64">
        <v>3545</v>
      </c>
      <c r="D20" s="64">
        <v>3277</v>
      </c>
      <c r="E20" s="64">
        <v>3096</v>
      </c>
      <c r="F20" s="64">
        <v>2991</v>
      </c>
      <c r="G20" s="64">
        <v>2725</v>
      </c>
      <c r="H20" s="64">
        <v>2670</v>
      </c>
      <c r="I20" s="64">
        <v>2625</v>
      </c>
      <c r="J20" s="64">
        <v>2482</v>
      </c>
      <c r="K20" s="64">
        <v>2341</v>
      </c>
      <c r="L20" s="64">
        <v>2239</v>
      </c>
      <c r="M20" s="172" t="s">
        <v>101</v>
      </c>
      <c r="N20" s="64">
        <v>2056</v>
      </c>
      <c r="P20" s="154"/>
      <c r="Q20" s="154"/>
      <c r="R20" s="154"/>
      <c r="S20" s="153"/>
      <c r="T20" s="153"/>
      <c r="U20" s="153"/>
      <c r="V20" s="153"/>
      <c r="W20" s="153"/>
      <c r="X20" s="153"/>
    </row>
    <row r="21" spans="1:24" s="12" customFormat="1" ht="15" customHeight="1" x14ac:dyDescent="0.2">
      <c r="A21" s="76"/>
      <c r="B21" s="90" t="s">
        <v>11</v>
      </c>
      <c r="C21" s="62">
        <v>5190</v>
      </c>
      <c r="D21" s="62">
        <v>4878</v>
      </c>
      <c r="E21" s="62">
        <v>4568</v>
      </c>
      <c r="F21" s="62">
        <v>4370</v>
      </c>
      <c r="G21" s="62">
        <v>4106</v>
      </c>
      <c r="H21" s="62">
        <v>3931</v>
      </c>
      <c r="I21" s="62">
        <v>3775</v>
      </c>
      <c r="J21" s="62">
        <v>3594</v>
      </c>
      <c r="K21" s="62">
        <v>3381</v>
      </c>
      <c r="L21" s="62">
        <v>3249</v>
      </c>
      <c r="M21" s="173" t="s">
        <v>101</v>
      </c>
      <c r="N21" s="62">
        <v>2980</v>
      </c>
      <c r="O21" s="3"/>
      <c r="P21" s="154"/>
      <c r="Q21" s="154"/>
      <c r="R21" s="154"/>
      <c r="S21" s="153"/>
      <c r="T21" s="153"/>
      <c r="U21" s="153"/>
      <c r="V21" s="153"/>
      <c r="W21" s="153"/>
      <c r="X21" s="153"/>
    </row>
    <row r="22" spans="1:24" s="12" customFormat="1" ht="15" customHeight="1" x14ac:dyDescent="0.2">
      <c r="A22" s="76"/>
      <c r="B22" s="89" t="s">
        <v>12</v>
      </c>
      <c r="C22" s="64">
        <v>3523</v>
      </c>
      <c r="D22" s="64">
        <v>3397</v>
      </c>
      <c r="E22" s="64">
        <v>3289</v>
      </c>
      <c r="F22" s="64">
        <v>3128</v>
      </c>
      <c r="G22" s="64">
        <v>3063</v>
      </c>
      <c r="H22" s="64">
        <v>3087</v>
      </c>
      <c r="I22" s="64">
        <v>2983</v>
      </c>
      <c r="J22" s="64">
        <v>2793</v>
      </c>
      <c r="K22" s="64">
        <v>2753</v>
      </c>
      <c r="L22" s="64">
        <v>2677</v>
      </c>
      <c r="M22" s="172" t="s">
        <v>101</v>
      </c>
      <c r="N22" s="64">
        <v>2516</v>
      </c>
      <c r="O22" s="3"/>
      <c r="P22" s="154"/>
      <c r="Q22" s="154"/>
      <c r="R22" s="154"/>
      <c r="S22" s="153"/>
      <c r="T22" s="153"/>
      <c r="U22" s="153"/>
      <c r="V22" s="153"/>
      <c r="W22" s="153"/>
      <c r="X22" s="153"/>
    </row>
    <row r="23" spans="1:24" ht="15" customHeight="1" x14ac:dyDescent="0.2">
      <c r="A23" s="58"/>
      <c r="B23" s="90" t="s">
        <v>35</v>
      </c>
      <c r="C23" s="62">
        <v>3825</v>
      </c>
      <c r="D23" s="62">
        <v>3830</v>
      </c>
      <c r="E23" s="62">
        <v>3884</v>
      </c>
      <c r="F23" s="62">
        <v>3846</v>
      </c>
      <c r="G23" s="62">
        <v>4148</v>
      </c>
      <c r="H23" s="62">
        <v>4251</v>
      </c>
      <c r="I23" s="62">
        <v>4291</v>
      </c>
      <c r="J23" s="62">
        <v>4348</v>
      </c>
      <c r="K23" s="62">
        <v>4314</v>
      </c>
      <c r="L23" s="62">
        <v>4310</v>
      </c>
      <c r="M23" s="173" t="s">
        <v>101</v>
      </c>
      <c r="N23" s="62">
        <v>4265</v>
      </c>
      <c r="P23" s="154"/>
      <c r="Q23" s="154"/>
      <c r="R23" s="154"/>
      <c r="S23" s="153"/>
      <c r="T23" s="153"/>
      <c r="U23" s="153"/>
      <c r="V23" s="153"/>
      <c r="W23" s="153"/>
      <c r="X23" s="153"/>
    </row>
    <row r="24" spans="1:24" ht="15" customHeight="1" x14ac:dyDescent="0.25">
      <c r="A24" s="58"/>
      <c r="B24" s="91" t="s">
        <v>8</v>
      </c>
      <c r="C24" s="87">
        <f t="shared" ref="C24:J24" si="2">SUM(C19:C23)</f>
        <v>23682</v>
      </c>
      <c r="D24" s="87">
        <f t="shared" si="2"/>
        <v>22573</v>
      </c>
      <c r="E24" s="87">
        <f t="shared" si="2"/>
        <v>21584</v>
      </c>
      <c r="F24" s="87">
        <f t="shared" si="2"/>
        <v>21496</v>
      </c>
      <c r="G24" s="87">
        <f t="shared" si="2"/>
        <v>20915</v>
      </c>
      <c r="H24" s="87">
        <f t="shared" si="2"/>
        <v>20804</v>
      </c>
      <c r="I24" s="87">
        <f t="shared" si="2"/>
        <v>20618</v>
      </c>
      <c r="J24" s="87">
        <f t="shared" si="2"/>
        <v>20033</v>
      </c>
      <c r="K24" s="87">
        <f t="shared" ref="K24:L24" si="3">SUM(K19:K23)</f>
        <v>19272</v>
      </c>
      <c r="L24" s="87">
        <f t="shared" si="3"/>
        <v>18446</v>
      </c>
      <c r="M24" s="201" t="s">
        <v>101</v>
      </c>
      <c r="N24" s="87">
        <v>17358</v>
      </c>
      <c r="P24" s="154"/>
      <c r="Q24" s="154"/>
      <c r="R24" s="154"/>
      <c r="S24" s="153"/>
      <c r="T24" s="153"/>
      <c r="U24" s="153"/>
      <c r="V24" s="153"/>
      <c r="W24" s="153"/>
      <c r="X24" s="153"/>
    </row>
    <row r="25" spans="1:24" ht="15" customHeight="1" x14ac:dyDescent="0.2">
      <c r="A25" s="58"/>
      <c r="B25" s="58"/>
      <c r="C25" s="58"/>
      <c r="D25" s="58"/>
      <c r="E25" s="58"/>
      <c r="F25" s="58"/>
      <c r="G25" s="58"/>
      <c r="H25" s="58"/>
      <c r="I25" s="58"/>
      <c r="J25" s="58"/>
      <c r="K25" s="58"/>
      <c r="L25" s="58"/>
      <c r="S25" s="153"/>
      <c r="T25" s="153"/>
      <c r="U25" s="153"/>
      <c r="V25" s="153"/>
      <c r="W25" s="153"/>
      <c r="X25" s="153"/>
    </row>
    <row r="26" spans="1:24" ht="15" customHeight="1" x14ac:dyDescent="0.2">
      <c r="A26" s="58"/>
      <c r="B26" s="68"/>
      <c r="C26" s="58"/>
      <c r="D26" s="58"/>
      <c r="E26" s="58"/>
      <c r="F26" s="58"/>
      <c r="G26" s="58"/>
      <c r="H26" s="58"/>
      <c r="I26" s="58"/>
      <c r="J26" s="58"/>
      <c r="K26" s="58"/>
      <c r="L26" s="58"/>
    </row>
    <row r="27" spans="1:24" ht="15" customHeight="1" x14ac:dyDescent="0.2">
      <c r="A27" s="58"/>
      <c r="B27" s="48"/>
      <c r="C27" s="48"/>
      <c r="D27" s="48"/>
      <c r="E27" s="48"/>
      <c r="F27" s="48"/>
      <c r="G27" s="48"/>
      <c r="H27" s="48"/>
      <c r="I27" s="48"/>
      <c r="J27" s="48"/>
      <c r="K27" s="58"/>
      <c r="L27" s="58"/>
    </row>
    <row r="28" spans="1:24" ht="15" customHeight="1" x14ac:dyDescent="0.2">
      <c r="A28" s="58"/>
      <c r="B28" s="189"/>
      <c r="C28" s="189"/>
      <c r="D28" s="189"/>
      <c r="E28" s="189"/>
      <c r="F28" s="189"/>
      <c r="G28" s="189"/>
      <c r="H28" s="189"/>
      <c r="I28" s="189"/>
      <c r="J28" s="189"/>
      <c r="K28" s="191"/>
      <c r="L28" s="58"/>
    </row>
    <row r="29" spans="1:24" ht="15" customHeight="1" x14ac:dyDescent="0.2">
      <c r="A29" s="58"/>
      <c r="B29" s="189"/>
      <c r="C29" s="189"/>
      <c r="D29" s="189"/>
      <c r="E29" s="189"/>
      <c r="F29" s="189"/>
      <c r="G29" s="189"/>
      <c r="H29" s="189"/>
      <c r="I29" s="189"/>
      <c r="J29" s="189"/>
      <c r="K29" s="191"/>
      <c r="L29" s="58"/>
    </row>
  </sheetData>
  <mergeCells count="1">
    <mergeCell ref="B28:K29"/>
  </mergeCells>
  <pageMargins left="0.75" right="0.75" top="1" bottom="1" header="0.5" footer="0.5"/>
  <pageSetup paperSize="9" scale="55"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England (To 2000)</vt:lpstr>
      <vt:lpstr>England</vt:lpstr>
      <vt:lpstr>Wales (To 1999)</vt:lpstr>
      <vt:lpstr>Wales</vt:lpstr>
      <vt:lpstr>Scotland</vt:lpstr>
      <vt:lpstr>Scotland (To 2004)</vt:lpstr>
      <vt:lpstr>Northern Ireland (To 2000)</vt:lpstr>
      <vt:lpstr>Northern Ireland</vt:lpstr>
      <vt:lpstr>United Kingdom</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Rusk</dc:creator>
  <cp:lastModifiedBy>Martin Doherty</cp:lastModifiedBy>
  <dcterms:created xsi:type="dcterms:W3CDTF">2019-10-01T15:16:21Z</dcterms:created>
  <dcterms:modified xsi:type="dcterms:W3CDTF">2023-07-04T09:19:25Z</dcterms:modified>
</cp:coreProperties>
</file>